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Janeiro 2024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P38" i="1"/>
  <c r="P22" i="1"/>
  <c r="P23" i="1"/>
  <c r="P24" i="1"/>
  <c r="P25" i="1"/>
  <c r="P26" i="1"/>
  <c r="P27" i="1"/>
  <c r="P28" i="1"/>
  <c r="P29" i="1"/>
  <c r="P31" i="1"/>
  <c r="P32" i="1"/>
  <c r="P33" i="1"/>
  <c r="P34" i="1"/>
  <c r="P35" i="1"/>
  <c r="P36" i="1"/>
  <c r="P37" i="1"/>
  <c r="P39" i="1"/>
  <c r="P40" i="1"/>
  <c r="P41" i="1"/>
  <c r="Q41" i="1"/>
  <c r="O41" i="1"/>
  <c r="N41" i="1"/>
  <c r="Q30" i="1"/>
  <c r="Q31" i="1"/>
  <c r="Q32" i="1"/>
  <c r="Q33" i="1"/>
  <c r="Q34" i="1"/>
  <c r="Q35" i="1"/>
  <c r="Q36" i="1"/>
  <c r="Q37" i="1"/>
  <c r="Q38" i="1"/>
  <c r="Q39" i="1"/>
  <c r="Q40" i="1"/>
  <c r="P30" i="1"/>
  <c r="J30" i="1"/>
  <c r="J6" i="1"/>
  <c r="P6" i="1"/>
  <c r="Q6" i="1"/>
  <c r="N29" i="1"/>
  <c r="O29" i="1"/>
  <c r="Q25" i="1"/>
  <c r="Q26" i="1"/>
  <c r="Q28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Q27" i="1"/>
  <c r="Q2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F21" i="1"/>
  <c r="J21" i="1"/>
  <c r="Q13" i="1"/>
  <c r="Q12" i="1"/>
  <c r="Q7" i="1"/>
  <c r="Q14" i="1"/>
  <c r="Q19" i="1"/>
  <c r="Q11" i="1"/>
  <c r="Q22" i="1"/>
  <c r="Q10" i="1"/>
  <c r="Q17" i="1"/>
  <c r="Q20" i="1"/>
  <c r="Q8" i="1"/>
  <c r="Q23" i="1"/>
  <c r="Q15" i="1"/>
  <c r="Q21" i="1"/>
  <c r="Q16" i="1"/>
  <c r="Q18" i="1"/>
  <c r="Q9" i="1"/>
  <c r="Q29" i="1"/>
</calcChain>
</file>

<file path=xl/sharedStrings.xml><?xml version="1.0" encoding="utf-8"?>
<sst xmlns="http://schemas.openxmlformats.org/spreadsheetml/2006/main" count="153" uniqueCount="93">
  <si>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</si>
  <si>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</si>
  <si>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</si>
  <si>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</si>
  <si>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</si>
  <si>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</si>
  <si>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</si>
  <si>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</si>
  <si>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</si>
  <si>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</si>
  <si>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</si>
  <si>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</si>
  <si>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</si>
  <si>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</si>
  <si>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</si>
  <si>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</si>
  <si>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</si>
  <si>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</si>
  <si>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</si>
  <si>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</si>
  <si>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</si>
  <si>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</si>
  <si>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</si>
  <si>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</si>
  <si>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</si>
  <si>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</si>
  <si>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</si>
  <si>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</si>
  <si>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</si>
  <si>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</si>
  <si>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</si>
  <si>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</si>
  <si>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</si>
  <si>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</si>
  <si>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</si>
  <si>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</si>
  <si>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</si>
  <si>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</si>
  <si>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</si>
  <si>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</si>
  <si>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</si>
  <si>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</si>
  <si>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</si>
  <si>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</si>
  <si>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Janaina Firmino da Silva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</si>
  <si>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</si>
  <si>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</si>
  <si>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</si>
  <si>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</si>
  <si>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</si>
  <si>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</si>
  <si>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</si>
  <si>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</si>
  <si>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</si>
  <si>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</si>
  <si>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</si>
  <si>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</si>
  <si>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</si>
  <si>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</si>
  <si>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</si>
  <si>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000042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</si>
  <si>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</si>
  <si>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</si>
  <si>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</si>
  <si>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</si>
  <si>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</si>
  <si>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</si>
  <si>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</si>
  <si>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</si>
  <si>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</si>
  <si>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</si>
  <si>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</si>
  <si>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</si>
  <si>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</si>
  <si>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000074</t>
  </si>
  <si>
    <t>000072</t>
  </si>
  <si>
    <t>000071</t>
  </si>
  <si>
    <t>000019</t>
  </si>
  <si>
    <t/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</si>
  <si>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</si>
  <si>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</si>
  <si>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</si>
  <si>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</si>
  <si>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</si>
  <si>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</si>
  <si>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000081</t>
  </si>
  <si>
    <t>000076</t>
  </si>
  <si>
    <t>Leticia da Cunha Lima Hipolito</t>
  </si>
  <si>
    <t>000079</t>
  </si>
  <si>
    <t>Ludivine Alexia Dutelle</t>
  </si>
  <si>
    <t>000075</t>
  </si>
  <si>
    <t>Total: Geral (35 Empregado(s))</t>
  </si>
  <si>
    <t xml:space="preserve">Complemento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</si>
</sst>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0" fillId="0" borderId="6" xfId="0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  <xf numFmtId="0" fontId="7" fillId="0" borderId="6" xfId="0" applyNumberFormat="1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zoomScaleNormal="100" workbookViewId="0">
      <pane xSplit="2" ySplit="5" topLeftCell="C22" activePane="bottomRight" state="frozen"/>
      <selection pane="topRight" activeCell="C1" sqref="C1"/>
      <selection pane="bottomLeft" activeCell="A6" sqref="A6"/>
      <selection pane="bottomRight" activeCell="A25" sqref="A25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17.664062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2" width="8" bestFit="1" customWidth="1"/>
    <col min="13" max="13" width="9" bestFit="1" customWidth="1"/>
    <col min="14" max="14" width="6.33203125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.2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.95" customHeight="1" x14ac:dyDescent="0.2">
      <c r="A3" s="22">
        <v>45292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4.45" customHeight="1" x14ac:dyDescent="0.2">
      <c r="A4" s="23" t="s">
        <v>2</v>
      </c>
      <c r="B4" s="25" t="s">
        <v>3</v>
      </c>
      <c r="C4" s="27" t="s">
        <v>19</v>
      </c>
      <c r="D4" s="28"/>
      <c r="E4" s="28"/>
      <c r="F4" s="28"/>
      <c r="G4" s="28"/>
      <c r="H4" s="28"/>
      <c r="I4" s="28"/>
      <c r="J4" s="29"/>
      <c r="K4" s="30" t="s">
        <v>4</v>
      </c>
      <c r="L4" s="31"/>
      <c r="M4" s="31"/>
      <c r="N4" s="31"/>
      <c r="O4" s="31"/>
      <c r="P4" s="32"/>
      <c r="Q4" s="33" t="s">
        <v>5</v>
      </c>
    </row>
    <row r="5" spans="1:17" ht="29.45" customHeight="1" x14ac:dyDescent="0.2">
      <c r="A5" s="24"/>
      <c r="B5" s="26"/>
      <c r="C5" s="2" t="s">
        <v>6</v>
      </c>
      <c r="D5" s="2" t="s">
        <v>92</v>
      </c>
      <c r="E5" s="2" t="s">
        <v>20</v>
      </c>
      <c r="F5" s="2" t="s">
        <v>18</v>
      </c>
      <c r="G5" s="3" t="s">
        <v>7</v>
      </c>
      <c r="H5" s="4" t="s">
        <v>8</v>
      </c>
      <c r="I5" s="5" t="s">
        <v>9</v>
      </c>
      <c r="J5" s="3" t="s">
        <v>62</v>
      </c>
      <c r="K5" s="6" t="s">
        <v>10</v>
      </c>
      <c r="L5" s="6" t="s">
        <v>11</v>
      </c>
      <c r="M5" s="7" t="s">
        <v>12</v>
      </c>
      <c r="N5" s="11" t="s">
        <v>13</v>
      </c>
      <c r="O5" s="12" t="s">
        <v>14</v>
      </c>
      <c r="P5" s="15" t="s">
        <v>63</v>
      </c>
      <c r="Q5" s="34"/>
    </row>
    <row r="6" spans="1:17" s="1" customFormat="1" ht="14.85" customHeight="1" x14ac:dyDescent="0.2">
      <c r="A6" s="18" t="s">
        <v>21</v>
      </c>
      <c r="B6" s="19" t="s">
        <v>22</v>
      </c>
      <c r="C6" s="36">
        <v>5075.91</v>
      </c>
      <c r="D6" s="16">
        <v>0</v>
      </c>
      <c r="E6" s="16">
        <v>0</v>
      </c>
      <c r="F6" s="16">
        <v>0</v>
      </c>
      <c r="G6" s="16" t="s">
        <v>78</v>
      </c>
      <c r="H6" s="36">
        <v>2182.64</v>
      </c>
      <c r="I6" s="35">
        <v>507.59</v>
      </c>
      <c r="J6" s="9">
        <f t="shared" ref="J6:J40" si="0">SUM(C6:I6)</f>
        <v>7766.1399999999994</v>
      </c>
      <c r="K6" s="8">
        <v>790.59</v>
      </c>
      <c r="L6" s="8">
        <v>1033.32</v>
      </c>
      <c r="M6" s="8" t="s">
        <v>78</v>
      </c>
      <c r="N6" s="8">
        <v>0</v>
      </c>
      <c r="O6" s="8">
        <v>0</v>
      </c>
      <c r="P6" s="10">
        <f t="shared" ref="P6:P40" si="1">SUM(K6:O6)</f>
        <v>1823.9099999999999</v>
      </c>
      <c r="Q6" s="13">
        <f t="shared" ref="Q6:Q41" si="2">J6-P6</f>
        <v>5942.23</v>
      </c>
    </row>
    <row r="7" spans="1:17" s="1" customFormat="1" ht="14.85" customHeight="1" x14ac:dyDescent="0.2">
      <c r="A7" s="18" t="s">
        <v>23</v>
      </c>
      <c r="B7" s="19" t="s">
        <v>24</v>
      </c>
      <c r="C7" s="36">
        <v>2717.29</v>
      </c>
      <c r="D7" s="16">
        <v>0</v>
      </c>
      <c r="E7" s="16">
        <v>0</v>
      </c>
      <c r="F7" s="16">
        <v>0</v>
      </c>
      <c r="G7" s="36">
        <v>1038.25</v>
      </c>
      <c r="H7" s="35">
        <v>923.88</v>
      </c>
      <c r="I7" s="35">
        <v>271.73</v>
      </c>
      <c r="J7" s="9">
        <f>SUM(C7:I7)</f>
        <v>4951.1499999999996</v>
      </c>
      <c r="K7" s="8">
        <v>416.87</v>
      </c>
      <c r="L7" s="8">
        <v>137.34</v>
      </c>
      <c r="M7" s="8">
        <v>1038.25</v>
      </c>
      <c r="N7" s="8">
        <v>0</v>
      </c>
      <c r="O7" s="8">
        <v>0</v>
      </c>
      <c r="P7" s="10">
        <f>SUM(K7:O7)</f>
        <v>1592.46</v>
      </c>
      <c r="Q7" s="13">
        <f>J7-P7</f>
        <v>3358.6899999999996</v>
      </c>
    </row>
    <row r="8" spans="1:17" s="1" customFormat="1" ht="14.85" customHeight="1" x14ac:dyDescent="0.2">
      <c r="A8" s="18" t="s">
        <v>25</v>
      </c>
      <c r="B8" s="19" t="s">
        <v>26</v>
      </c>
      <c r="C8" s="36">
        <v>2625.45</v>
      </c>
      <c r="D8" s="16">
        <v>0</v>
      </c>
      <c r="E8" s="16">
        <v>0</v>
      </c>
      <c r="F8" s="16">
        <v>0</v>
      </c>
      <c r="G8" s="16" t="s">
        <v>78</v>
      </c>
      <c r="H8" s="16" t="s">
        <v>78</v>
      </c>
      <c r="I8" s="16" t="s">
        <v>78</v>
      </c>
      <c r="J8" s="9">
        <f>SUM(C8:I8)</f>
        <v>2625.45</v>
      </c>
      <c r="K8" s="8">
        <v>237.21</v>
      </c>
      <c r="L8" s="8" t="s">
        <v>78</v>
      </c>
      <c r="M8" s="8" t="s">
        <v>78</v>
      </c>
      <c r="N8" s="8">
        <v>0</v>
      </c>
      <c r="O8" s="8">
        <v>0</v>
      </c>
      <c r="P8" s="10">
        <f>SUM(K8:O8)</f>
        <v>237.21</v>
      </c>
      <c r="Q8" s="13">
        <f t="shared" si="2"/>
        <v>2388.2399999999998</v>
      </c>
    </row>
    <row r="9" spans="1:17" s="1" customFormat="1" ht="14.85" customHeight="1" x14ac:dyDescent="0.2">
      <c r="A9" s="18" t="s">
        <v>79</v>
      </c>
      <c r="B9" s="19" t="s">
        <v>80</v>
      </c>
      <c r="C9" s="36">
        <v>5346</v>
      </c>
      <c r="D9" s="16">
        <v>0</v>
      </c>
      <c r="E9" s="16">
        <v>0</v>
      </c>
      <c r="F9" s="16">
        <v>0</v>
      </c>
      <c r="G9" s="16" t="s">
        <v>78</v>
      </c>
      <c r="H9" s="16" t="s">
        <v>78</v>
      </c>
      <c r="I9" s="16" t="s">
        <v>78</v>
      </c>
      <c r="J9" s="9">
        <f>SUM(C9:I9)</f>
        <v>5346</v>
      </c>
      <c r="K9" s="8">
        <v>635.89</v>
      </c>
      <c r="L9" s="8">
        <v>410.32</v>
      </c>
      <c r="M9" s="8" t="s">
        <v>78</v>
      </c>
      <c r="N9" s="8">
        <v>0</v>
      </c>
      <c r="O9" s="8">
        <v>0</v>
      </c>
      <c r="P9" s="10">
        <f t="shared" si="1"/>
        <v>1046.21</v>
      </c>
      <c r="Q9" s="13">
        <f t="shared" si="2"/>
        <v>4299.79</v>
      </c>
    </row>
    <row r="10" spans="1:17" s="1" customFormat="1" ht="14.85" customHeight="1" x14ac:dyDescent="0.2">
      <c r="A10" s="18" t="s">
        <v>64</v>
      </c>
      <c r="B10" s="19" t="s">
        <v>69</v>
      </c>
      <c r="C10" s="36">
        <v>2812.99</v>
      </c>
      <c r="D10" s="16">
        <v>0</v>
      </c>
      <c r="E10" s="16">
        <v>0</v>
      </c>
      <c r="F10" s="16">
        <v>0</v>
      </c>
      <c r="G10" s="16" t="s">
        <v>78</v>
      </c>
      <c r="H10" s="16" t="s">
        <v>78</v>
      </c>
      <c r="I10" s="16" t="s">
        <v>78</v>
      </c>
      <c r="J10" s="9">
        <f>SUM(C10:I10)</f>
        <v>2812.99</v>
      </c>
      <c r="K10" s="8">
        <v>261.38</v>
      </c>
      <c r="L10" s="8">
        <v>12.97</v>
      </c>
      <c r="M10" s="8" t="s">
        <v>78</v>
      </c>
      <c r="N10" s="8">
        <v>0</v>
      </c>
      <c r="O10" s="8">
        <v>0</v>
      </c>
      <c r="P10" s="10">
        <f t="shared" si="1"/>
        <v>274.35000000000002</v>
      </c>
      <c r="Q10" s="13">
        <f t="shared" si="2"/>
        <v>2538.64</v>
      </c>
    </row>
    <row r="11" spans="1:17" s="1" customFormat="1" ht="14.85" customHeight="1" x14ac:dyDescent="0.2">
      <c r="A11" s="18" t="s">
        <v>27</v>
      </c>
      <c r="B11" s="19" t="s">
        <v>28</v>
      </c>
      <c r="C11" s="36">
        <v>1562.47</v>
      </c>
      <c r="D11" s="16">
        <v>0</v>
      </c>
      <c r="E11" s="16">
        <v>0</v>
      </c>
      <c r="F11" s="16">
        <v>0</v>
      </c>
      <c r="G11" s="16" t="s">
        <v>78</v>
      </c>
      <c r="H11" s="16" t="s">
        <v>78</v>
      </c>
      <c r="I11" s="16" t="s">
        <v>78</v>
      </c>
      <c r="J11" s="9">
        <f t="shared" si="0"/>
        <v>1562.47</v>
      </c>
      <c r="K11" s="8">
        <v>124.07</v>
      </c>
      <c r="L11" s="8" t="s">
        <v>78</v>
      </c>
      <c r="M11" s="8" t="s">
        <v>78</v>
      </c>
      <c r="N11" s="8">
        <v>0</v>
      </c>
      <c r="O11" s="8">
        <v>0</v>
      </c>
      <c r="P11" s="10">
        <f t="shared" si="1"/>
        <v>124.07</v>
      </c>
      <c r="Q11" s="13">
        <f t="shared" si="2"/>
        <v>1438.4</v>
      </c>
    </row>
    <row r="12" spans="1:17" s="1" customFormat="1" ht="14.85" customHeight="1" x14ac:dyDescent="0.2">
      <c r="A12" s="18" t="s">
        <v>29</v>
      </c>
      <c r="B12" s="19" t="s">
        <v>30</v>
      </c>
      <c r="C12" s="36">
        <v>5346</v>
      </c>
      <c r="D12" s="16">
        <v>0</v>
      </c>
      <c r="E12" s="16">
        <v>0</v>
      </c>
      <c r="F12" s="16">
        <v>0</v>
      </c>
      <c r="G12" s="16" t="s">
        <v>78</v>
      </c>
      <c r="H12" s="36">
        <v>1069.32</v>
      </c>
      <c r="I12" s="35">
        <v>534.6</v>
      </c>
      <c r="J12" s="9">
        <f t="shared" si="0"/>
        <v>6949.92</v>
      </c>
      <c r="K12" s="8">
        <v>807</v>
      </c>
      <c r="L12" s="8">
        <v>752.21</v>
      </c>
      <c r="M12" s="8" t="s">
        <v>78</v>
      </c>
      <c r="N12" s="8">
        <v>0</v>
      </c>
      <c r="O12" s="8">
        <v>0</v>
      </c>
      <c r="P12" s="10">
        <f>SUM(K12:O12)</f>
        <v>1559.21</v>
      </c>
      <c r="Q12" s="13">
        <f t="shared" si="2"/>
        <v>5390.71</v>
      </c>
    </row>
    <row r="13" spans="1:17" s="1" customFormat="1" ht="14.85" customHeight="1" x14ac:dyDescent="0.2">
      <c r="A13" s="18" t="s">
        <v>65</v>
      </c>
      <c r="B13" s="19" t="s">
        <v>70</v>
      </c>
      <c r="C13" s="36">
        <v>2344.16</v>
      </c>
      <c r="D13" s="16">
        <v>0</v>
      </c>
      <c r="E13" s="16">
        <v>0</v>
      </c>
      <c r="F13" s="16">
        <v>0</v>
      </c>
      <c r="G13" s="16" t="s">
        <v>78</v>
      </c>
      <c r="H13" s="16" t="s">
        <v>78</v>
      </c>
      <c r="I13" s="16" t="s">
        <v>78</v>
      </c>
      <c r="J13" s="9">
        <f t="shared" si="0"/>
        <v>2344.16</v>
      </c>
      <c r="K13" s="8">
        <v>200.96</v>
      </c>
      <c r="L13" s="8" t="s">
        <v>78</v>
      </c>
      <c r="M13" s="8" t="s">
        <v>78</v>
      </c>
      <c r="N13" s="8">
        <v>0</v>
      </c>
      <c r="O13" s="8">
        <v>0</v>
      </c>
      <c r="P13" s="10">
        <f>SUM(K13:O13)</f>
        <v>200.96</v>
      </c>
      <c r="Q13" s="13">
        <f t="shared" si="2"/>
        <v>2143.1999999999998</v>
      </c>
    </row>
    <row r="14" spans="1:17" s="1" customFormat="1" ht="14.85" customHeight="1" x14ac:dyDescent="0.2">
      <c r="A14" s="18" t="s">
        <v>31</v>
      </c>
      <c r="B14" s="19" t="s">
        <v>32</v>
      </c>
      <c r="C14" s="36">
        <v>2093.88</v>
      </c>
      <c r="D14" s="16">
        <v>0</v>
      </c>
      <c r="E14" s="16">
        <v>0</v>
      </c>
      <c r="F14" s="16">
        <v>0</v>
      </c>
      <c r="G14" s="16" t="s">
        <v>78</v>
      </c>
      <c r="H14" s="35">
        <v>167.51</v>
      </c>
      <c r="I14" s="35">
        <v>628.16</v>
      </c>
      <c r="J14" s="9">
        <f t="shared" si="0"/>
        <v>2889.55</v>
      </c>
      <c r="K14" s="8">
        <v>267.54000000000002</v>
      </c>
      <c r="L14" s="8">
        <v>18.72</v>
      </c>
      <c r="M14" s="8" t="s">
        <v>78</v>
      </c>
      <c r="N14" s="8">
        <v>0</v>
      </c>
      <c r="O14" s="8">
        <v>0</v>
      </c>
      <c r="P14" s="10">
        <f t="shared" si="1"/>
        <v>286.26</v>
      </c>
      <c r="Q14" s="13">
        <f t="shared" si="2"/>
        <v>2603.29</v>
      </c>
    </row>
    <row r="15" spans="1:17" x14ac:dyDescent="0.2">
      <c r="A15" s="18" t="s">
        <v>33</v>
      </c>
      <c r="B15" s="19" t="s">
        <v>34</v>
      </c>
      <c r="C15" s="36">
        <v>2093.88</v>
      </c>
      <c r="D15" s="16">
        <v>0</v>
      </c>
      <c r="E15" s="16">
        <v>0</v>
      </c>
      <c r="F15" s="16">
        <v>0</v>
      </c>
      <c r="G15" s="16" t="s">
        <v>78</v>
      </c>
      <c r="H15" s="35">
        <v>167.51</v>
      </c>
      <c r="I15" s="35">
        <v>418.78</v>
      </c>
      <c r="J15" s="9">
        <f t="shared" si="0"/>
        <v>2680.17</v>
      </c>
      <c r="K15" s="8">
        <v>240.82</v>
      </c>
      <c r="L15" s="8" t="s">
        <v>78</v>
      </c>
      <c r="M15" s="8" t="s">
        <v>78</v>
      </c>
      <c r="N15" s="8">
        <v>0</v>
      </c>
      <c r="O15" s="8">
        <v>0</v>
      </c>
      <c r="P15" s="10">
        <f t="shared" si="1"/>
        <v>240.82</v>
      </c>
      <c r="Q15" s="13">
        <f t="shared" si="2"/>
        <v>2439.35</v>
      </c>
    </row>
    <row r="16" spans="1:17" x14ac:dyDescent="0.2">
      <c r="A16" s="18" t="s">
        <v>66</v>
      </c>
      <c r="B16" s="19" t="s">
        <v>35</v>
      </c>
      <c r="C16" s="36">
        <v>1791.27</v>
      </c>
      <c r="D16" s="16">
        <v>0</v>
      </c>
      <c r="E16" s="16">
        <v>0</v>
      </c>
      <c r="F16" s="16">
        <v>0</v>
      </c>
      <c r="G16" s="16" t="s">
        <v>78</v>
      </c>
      <c r="H16" s="16" t="s">
        <v>78</v>
      </c>
      <c r="I16" s="16" t="s">
        <v>78</v>
      </c>
      <c r="J16" s="9">
        <f t="shared" si="0"/>
        <v>1791.27</v>
      </c>
      <c r="K16" s="8">
        <v>145.34</v>
      </c>
      <c r="L16" s="8" t="s">
        <v>78</v>
      </c>
      <c r="M16" s="8" t="s">
        <v>78</v>
      </c>
      <c r="N16" s="8">
        <v>0</v>
      </c>
      <c r="O16" s="8">
        <v>0</v>
      </c>
      <c r="P16" s="10">
        <f t="shared" si="1"/>
        <v>145.34</v>
      </c>
      <c r="Q16" s="13">
        <f t="shared" si="2"/>
        <v>1645.93</v>
      </c>
    </row>
    <row r="17" spans="1:17" x14ac:dyDescent="0.2">
      <c r="A17" s="18" t="s">
        <v>67</v>
      </c>
      <c r="B17" s="19" t="s">
        <v>71</v>
      </c>
      <c r="C17" s="36">
        <v>2344.16</v>
      </c>
      <c r="D17" s="16">
        <v>0</v>
      </c>
      <c r="E17" s="16">
        <v>0</v>
      </c>
      <c r="F17" s="16">
        <v>0</v>
      </c>
      <c r="G17" s="16" t="s">
        <v>78</v>
      </c>
      <c r="H17" s="16" t="s">
        <v>78</v>
      </c>
      <c r="I17" s="16" t="s">
        <v>78</v>
      </c>
      <c r="J17" s="9">
        <f t="shared" si="0"/>
        <v>2344.16</v>
      </c>
      <c r="K17" s="8">
        <v>200.96</v>
      </c>
      <c r="L17" s="8" t="s">
        <v>78</v>
      </c>
      <c r="M17" s="8" t="s">
        <v>78</v>
      </c>
      <c r="N17" s="8">
        <v>0</v>
      </c>
      <c r="O17" s="8">
        <v>0</v>
      </c>
      <c r="P17" s="10">
        <f t="shared" si="1"/>
        <v>200.96</v>
      </c>
      <c r="Q17" s="13">
        <f t="shared" si="2"/>
        <v>2143.1999999999998</v>
      </c>
    </row>
    <row r="18" spans="1:17" x14ac:dyDescent="0.2">
      <c r="A18" s="18" t="s">
        <v>81</v>
      </c>
      <c r="B18" s="19" t="s">
        <v>82</v>
      </c>
      <c r="C18" s="36">
        <v>5346</v>
      </c>
      <c r="D18" s="16">
        <v>0</v>
      </c>
      <c r="E18" s="16">
        <v>0</v>
      </c>
      <c r="F18" s="16">
        <v>0</v>
      </c>
      <c r="G18" s="16" t="s">
        <v>78</v>
      </c>
      <c r="H18" s="16" t="s">
        <v>78</v>
      </c>
      <c r="I18" s="16" t="s">
        <v>78</v>
      </c>
      <c r="J18" s="9">
        <f t="shared" si="0"/>
        <v>5346</v>
      </c>
      <c r="K18" s="8">
        <v>635.89</v>
      </c>
      <c r="L18" s="8">
        <v>410.32</v>
      </c>
      <c r="M18" s="8" t="s">
        <v>78</v>
      </c>
      <c r="N18" s="8">
        <v>0</v>
      </c>
      <c r="O18" s="8">
        <v>0</v>
      </c>
      <c r="P18" s="10">
        <f t="shared" si="1"/>
        <v>1046.21</v>
      </c>
      <c r="Q18" s="13">
        <f t="shared" si="2"/>
        <v>4299.79</v>
      </c>
    </row>
    <row r="19" spans="1:17" x14ac:dyDescent="0.2">
      <c r="A19" s="18" t="s">
        <v>68</v>
      </c>
      <c r="B19" s="19" t="s">
        <v>72</v>
      </c>
      <c r="C19" s="36">
        <v>2344.16</v>
      </c>
      <c r="D19" s="16">
        <v>0</v>
      </c>
      <c r="E19" s="16">
        <v>0</v>
      </c>
      <c r="F19" s="16">
        <v>0</v>
      </c>
      <c r="G19" s="16" t="s">
        <v>78</v>
      </c>
      <c r="H19" s="16" t="s">
        <v>78</v>
      </c>
      <c r="I19" s="16" t="s">
        <v>78</v>
      </c>
      <c r="J19" s="9">
        <f t="shared" si="0"/>
        <v>2344.16</v>
      </c>
      <c r="K19" s="8">
        <v>200.96</v>
      </c>
      <c r="L19" s="8" t="s">
        <v>78</v>
      </c>
      <c r="M19" s="8" t="s">
        <v>78</v>
      </c>
      <c r="N19" s="8">
        <v>0</v>
      </c>
      <c r="O19" s="8">
        <v>0</v>
      </c>
      <c r="P19" s="10">
        <f t="shared" si="1"/>
        <v>200.96</v>
      </c>
      <c r="Q19" s="13">
        <f t="shared" si="2"/>
        <v>2143.1999999999998</v>
      </c>
    </row>
    <row r="20" spans="1:17" x14ac:dyDescent="0.2">
      <c r="A20" s="18" t="s">
        <v>83</v>
      </c>
      <c r="B20" s="19" t="s">
        <v>84</v>
      </c>
      <c r="C20" s="36">
        <v>5346</v>
      </c>
      <c r="D20" s="16">
        <v>0</v>
      </c>
      <c r="E20" s="16">
        <v>0</v>
      </c>
      <c r="F20" s="16">
        <v>0</v>
      </c>
      <c r="G20" s="16" t="s">
        <v>78</v>
      </c>
      <c r="H20" s="16" t="s">
        <v>78</v>
      </c>
      <c r="I20" s="16" t="s">
        <v>78</v>
      </c>
      <c r="J20" s="9">
        <f t="shared" si="0"/>
        <v>5346</v>
      </c>
      <c r="K20" s="8">
        <v>635.89</v>
      </c>
      <c r="L20" s="8">
        <v>410.32</v>
      </c>
      <c r="M20" s="8" t="s">
        <v>78</v>
      </c>
      <c r="N20" s="8">
        <v>0</v>
      </c>
      <c r="O20" s="8">
        <v>0</v>
      </c>
      <c r="P20" s="10">
        <f t="shared" si="1"/>
        <v>1046.21</v>
      </c>
      <c r="Q20" s="13">
        <f t="shared" si="2"/>
        <v>4299.79</v>
      </c>
    </row>
    <row r="21" spans="1:17" x14ac:dyDescent="0.2">
      <c r="A21" s="18" t="s">
        <v>36</v>
      </c>
      <c r="B21" s="19" t="s">
        <v>37</v>
      </c>
      <c r="C21" s="36">
        <v>1791.27</v>
      </c>
      <c r="D21" s="16">
        <v>0</v>
      </c>
      <c r="E21" s="16">
        <v>0</v>
      </c>
      <c r="F21" s="16">
        <f>SUM(F6:F20)</f>
        <v>0</v>
      </c>
      <c r="G21" s="16" t="s">
        <v>78</v>
      </c>
      <c r="H21" s="16" t="s">
        <v>78</v>
      </c>
      <c r="I21" s="16" t="s">
        <v>78</v>
      </c>
      <c r="J21" s="9">
        <f t="shared" si="0"/>
        <v>1791.27</v>
      </c>
      <c r="K21" s="8">
        <v>145.34</v>
      </c>
      <c r="L21" s="8" t="s">
        <v>78</v>
      </c>
      <c r="M21" s="8" t="s">
        <v>78</v>
      </c>
      <c r="N21" s="8">
        <v>0</v>
      </c>
      <c r="O21" s="8">
        <v>0</v>
      </c>
      <c r="P21" s="10">
        <f t="shared" si="1"/>
        <v>145.34</v>
      </c>
      <c r="Q21" s="13">
        <f t="shared" si="2"/>
        <v>1645.93</v>
      </c>
    </row>
    <row r="22" spans="1:17" x14ac:dyDescent="0.2">
      <c r="A22" s="18" t="s">
        <v>38</v>
      </c>
      <c r="B22" s="19" t="s">
        <v>39</v>
      </c>
      <c r="C22" s="36">
        <v>1883.5</v>
      </c>
      <c r="D22" s="16">
        <v>0</v>
      </c>
      <c r="E22" s="16">
        <v>0</v>
      </c>
      <c r="F22" s="16">
        <v>0</v>
      </c>
      <c r="G22" s="16">
        <v>0</v>
      </c>
      <c r="H22" s="35">
        <v>508.55</v>
      </c>
      <c r="I22" s="35">
        <v>188.35</v>
      </c>
      <c r="J22" s="9">
        <f t="shared" si="0"/>
        <v>2580.4</v>
      </c>
      <c r="K22" s="8">
        <v>231.41</v>
      </c>
      <c r="L22" s="8" t="s">
        <v>78</v>
      </c>
      <c r="M22" s="16">
        <v>0</v>
      </c>
      <c r="N22" s="8">
        <v>0</v>
      </c>
      <c r="O22" s="8">
        <v>0</v>
      </c>
      <c r="P22" s="10">
        <f t="shared" si="1"/>
        <v>231.41</v>
      </c>
      <c r="Q22" s="13">
        <f t="shared" si="2"/>
        <v>2348.9900000000002</v>
      </c>
    </row>
    <row r="23" spans="1:17" x14ac:dyDescent="0.2">
      <c r="A23" s="18" t="s">
        <v>40</v>
      </c>
      <c r="B23" s="19" t="s">
        <v>41</v>
      </c>
      <c r="C23" s="36">
        <v>2093.88</v>
      </c>
      <c r="D23" s="16">
        <v>0</v>
      </c>
      <c r="E23" s="16">
        <v>0</v>
      </c>
      <c r="F23" s="16">
        <v>0</v>
      </c>
      <c r="G23" s="16">
        <v>0</v>
      </c>
      <c r="H23" s="35">
        <v>167.51</v>
      </c>
      <c r="I23" s="35">
        <v>628.16</v>
      </c>
      <c r="J23" s="9">
        <f t="shared" si="0"/>
        <v>2889.55</v>
      </c>
      <c r="K23" s="8">
        <v>271.25</v>
      </c>
      <c r="L23" s="8">
        <v>18.72</v>
      </c>
      <c r="M23" s="16">
        <v>0</v>
      </c>
      <c r="N23" s="8">
        <v>0</v>
      </c>
      <c r="O23" s="8">
        <v>0</v>
      </c>
      <c r="P23" s="10">
        <f t="shared" si="1"/>
        <v>289.97000000000003</v>
      </c>
      <c r="Q23" s="13">
        <f t="shared" si="2"/>
        <v>2599.58</v>
      </c>
    </row>
    <row r="24" spans="1:17" x14ac:dyDescent="0.2">
      <c r="A24" s="18" t="s">
        <v>42</v>
      </c>
      <c r="B24" s="19" t="s">
        <v>43</v>
      </c>
      <c r="C24" s="36">
        <v>4518.32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9">
        <f t="shared" si="0"/>
        <v>4518.32</v>
      </c>
      <c r="K24" s="8">
        <v>509.4</v>
      </c>
      <c r="L24" s="8">
        <v>246.09</v>
      </c>
      <c r="M24" s="16">
        <v>0</v>
      </c>
      <c r="N24" s="8">
        <v>0</v>
      </c>
      <c r="O24" s="8">
        <v>0</v>
      </c>
      <c r="P24" s="10">
        <f t="shared" si="1"/>
        <v>755.49</v>
      </c>
      <c r="Q24" s="13">
        <f t="shared" si="2"/>
        <v>3762.83</v>
      </c>
    </row>
    <row r="25" spans="1:17" x14ac:dyDescent="0.2">
      <c r="A25" s="18" t="s">
        <v>85</v>
      </c>
      <c r="B25" s="19" t="s">
        <v>44</v>
      </c>
      <c r="C25" s="36">
        <v>2149.52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9">
        <f t="shared" si="0"/>
        <v>2149.52</v>
      </c>
      <c r="K25" s="8">
        <v>178.65</v>
      </c>
      <c r="L25" s="16">
        <v>0</v>
      </c>
      <c r="M25" s="16">
        <v>0</v>
      </c>
      <c r="N25" s="8">
        <v>0</v>
      </c>
      <c r="O25" s="8">
        <v>0</v>
      </c>
      <c r="P25" s="10">
        <f t="shared" si="1"/>
        <v>178.65</v>
      </c>
      <c r="Q25" s="13">
        <f t="shared" si="2"/>
        <v>1970.87</v>
      </c>
    </row>
    <row r="26" spans="1:17" x14ac:dyDescent="0.2">
      <c r="A26" s="18" t="s">
        <v>45</v>
      </c>
      <c r="B26" s="19" t="s">
        <v>46</v>
      </c>
      <c r="C26" s="36">
        <v>2149.52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9">
        <f t="shared" si="0"/>
        <v>2149.52</v>
      </c>
      <c r="K26" s="8">
        <v>178.65</v>
      </c>
      <c r="L26" s="16">
        <v>0</v>
      </c>
      <c r="M26" s="16">
        <v>0</v>
      </c>
      <c r="N26" s="8">
        <v>0</v>
      </c>
      <c r="O26" s="8">
        <v>0</v>
      </c>
      <c r="P26" s="10">
        <f t="shared" si="1"/>
        <v>178.65</v>
      </c>
      <c r="Q26" s="13">
        <f t="shared" si="2"/>
        <v>1970.87</v>
      </c>
    </row>
    <row r="27" spans="1:17" x14ac:dyDescent="0.2">
      <c r="A27" s="18" t="s">
        <v>86</v>
      </c>
      <c r="B27" s="19" t="s">
        <v>87</v>
      </c>
      <c r="C27" s="36">
        <v>1343.46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9">
        <f t="shared" si="0"/>
        <v>1343.46</v>
      </c>
      <c r="K27" s="8">
        <v>103.71</v>
      </c>
      <c r="L27" s="16">
        <v>0</v>
      </c>
      <c r="M27" s="16">
        <v>0</v>
      </c>
      <c r="N27" s="8">
        <v>0</v>
      </c>
      <c r="O27" s="8">
        <v>0</v>
      </c>
      <c r="P27" s="10">
        <f t="shared" si="1"/>
        <v>103.71</v>
      </c>
      <c r="Q27" s="13">
        <f t="shared" si="2"/>
        <v>1239.75</v>
      </c>
    </row>
    <row r="28" spans="1:17" x14ac:dyDescent="0.2">
      <c r="A28" s="18" t="s">
        <v>88</v>
      </c>
      <c r="B28" s="19" t="s">
        <v>89</v>
      </c>
      <c r="C28" s="36">
        <v>1343.46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9">
        <f t="shared" si="0"/>
        <v>1343.46</v>
      </c>
      <c r="K28" s="8">
        <v>103.71</v>
      </c>
      <c r="L28" s="16">
        <v>0</v>
      </c>
      <c r="M28" s="16">
        <v>0</v>
      </c>
      <c r="N28" s="8">
        <v>0</v>
      </c>
      <c r="O28" s="8">
        <v>0</v>
      </c>
      <c r="P28" s="10">
        <f t="shared" si="1"/>
        <v>103.71</v>
      </c>
      <c r="Q28" s="13">
        <f t="shared" si="2"/>
        <v>1239.75</v>
      </c>
    </row>
    <row r="29" spans="1:17" x14ac:dyDescent="0.2">
      <c r="A29" s="18" t="s">
        <v>47</v>
      </c>
      <c r="B29" s="19" t="s">
        <v>48</v>
      </c>
      <c r="C29" s="36">
        <v>2717.29</v>
      </c>
      <c r="D29" s="16">
        <v>0</v>
      </c>
      <c r="E29" s="16">
        <v>0</v>
      </c>
      <c r="F29" s="16">
        <v>0</v>
      </c>
      <c r="G29" s="16">
        <v>0</v>
      </c>
      <c r="H29" s="35">
        <v>788.01</v>
      </c>
      <c r="I29" s="35">
        <v>271.73</v>
      </c>
      <c r="J29" s="9">
        <f t="shared" si="0"/>
        <v>3777.03</v>
      </c>
      <c r="K29" s="8">
        <v>396.1</v>
      </c>
      <c r="L29" s="8">
        <v>116.95</v>
      </c>
      <c r="M29" s="16">
        <v>0</v>
      </c>
      <c r="N29" s="8">
        <f>SUM(N6:N28)</f>
        <v>0</v>
      </c>
      <c r="O29" s="8">
        <f>SUM(O6:O28)</f>
        <v>0</v>
      </c>
      <c r="P29" s="10">
        <f t="shared" si="1"/>
        <v>513.05000000000007</v>
      </c>
      <c r="Q29" s="13">
        <f t="shared" si="2"/>
        <v>3263.98</v>
      </c>
    </row>
    <row r="30" spans="1:17" x14ac:dyDescent="0.2">
      <c r="A30" s="18" t="s">
        <v>49</v>
      </c>
      <c r="B30" s="19" t="s">
        <v>17</v>
      </c>
      <c r="C30" s="36">
        <v>4518.32</v>
      </c>
      <c r="D30" s="16">
        <v>0</v>
      </c>
      <c r="E30" s="16">
        <v>0</v>
      </c>
      <c r="F30" s="16">
        <v>0</v>
      </c>
      <c r="G30" s="35">
        <v>415.3</v>
      </c>
      <c r="H30" s="35">
        <v>903.66</v>
      </c>
      <c r="I30" s="35">
        <v>451.83</v>
      </c>
      <c r="J30" s="9">
        <f t="shared" si="0"/>
        <v>6289.11</v>
      </c>
      <c r="K30" s="8">
        <v>715.4</v>
      </c>
      <c r="L30" s="8">
        <v>533.6</v>
      </c>
      <c r="M30" s="8">
        <v>415.3</v>
      </c>
      <c r="N30" s="8"/>
      <c r="O30" s="8"/>
      <c r="P30" s="10">
        <f t="shared" si="1"/>
        <v>1664.3</v>
      </c>
      <c r="Q30" s="13">
        <f t="shared" si="2"/>
        <v>4624.8099999999995</v>
      </c>
    </row>
    <row r="31" spans="1:17" x14ac:dyDescent="0.2">
      <c r="A31" s="18" t="s">
        <v>50</v>
      </c>
      <c r="B31" s="19" t="s">
        <v>51</v>
      </c>
      <c r="C31" s="36">
        <v>4518.32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9">
        <f t="shared" si="0"/>
        <v>4518.32</v>
      </c>
      <c r="K31" s="8">
        <v>509.4</v>
      </c>
      <c r="L31" s="8">
        <v>246.09</v>
      </c>
      <c r="M31" s="16">
        <v>0</v>
      </c>
      <c r="N31" s="16">
        <v>0</v>
      </c>
      <c r="O31" s="16">
        <v>0</v>
      </c>
      <c r="P31" s="10">
        <f t="shared" si="1"/>
        <v>755.49</v>
      </c>
      <c r="Q31" s="13">
        <f t="shared" si="2"/>
        <v>3762.83</v>
      </c>
    </row>
    <row r="32" spans="1:17" x14ac:dyDescent="0.2">
      <c r="A32" s="18" t="s">
        <v>74</v>
      </c>
      <c r="B32" s="19" t="s">
        <v>73</v>
      </c>
      <c r="C32" s="36">
        <v>2812.99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9">
        <f t="shared" si="0"/>
        <v>2812.99</v>
      </c>
      <c r="K32" s="8">
        <v>261.38</v>
      </c>
      <c r="L32" s="8">
        <v>12.97</v>
      </c>
      <c r="M32" s="16">
        <v>0</v>
      </c>
      <c r="N32" s="16">
        <v>0</v>
      </c>
      <c r="O32" s="16">
        <v>0</v>
      </c>
      <c r="P32" s="10">
        <f t="shared" si="1"/>
        <v>274.35000000000002</v>
      </c>
      <c r="Q32" s="13">
        <f t="shared" si="2"/>
        <v>2538.64</v>
      </c>
    </row>
    <row r="33" spans="1:17" x14ac:dyDescent="0.2">
      <c r="A33" s="18" t="s">
        <v>52</v>
      </c>
      <c r="B33" s="19" t="s">
        <v>53</v>
      </c>
      <c r="C33" s="36">
        <v>4970.1400000000003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9">
        <f t="shared" si="0"/>
        <v>4970.1400000000003</v>
      </c>
      <c r="K33" s="8">
        <v>578.45000000000005</v>
      </c>
      <c r="L33" s="8">
        <v>251.08</v>
      </c>
      <c r="M33" s="16">
        <v>0</v>
      </c>
      <c r="N33" s="16">
        <v>0</v>
      </c>
      <c r="O33" s="16">
        <v>0</v>
      </c>
      <c r="P33" s="10">
        <f t="shared" si="1"/>
        <v>829.53000000000009</v>
      </c>
      <c r="Q33" s="13">
        <f t="shared" si="2"/>
        <v>4140.6100000000006</v>
      </c>
    </row>
    <row r="34" spans="1:17" x14ac:dyDescent="0.2">
      <c r="A34" s="18" t="s">
        <v>90</v>
      </c>
      <c r="B34" s="19" t="s">
        <v>54</v>
      </c>
      <c r="C34" s="36">
        <v>2344.16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9">
        <f t="shared" si="0"/>
        <v>2344.16</v>
      </c>
      <c r="K34" s="8">
        <v>200.96</v>
      </c>
      <c r="L34" s="16">
        <v>0</v>
      </c>
      <c r="M34" s="16">
        <v>0</v>
      </c>
      <c r="N34" s="16">
        <v>0</v>
      </c>
      <c r="O34" s="16">
        <v>0</v>
      </c>
      <c r="P34" s="10">
        <f t="shared" si="1"/>
        <v>200.96</v>
      </c>
      <c r="Q34" s="13">
        <f t="shared" si="2"/>
        <v>2143.1999999999998</v>
      </c>
    </row>
    <row r="35" spans="1:17" x14ac:dyDescent="0.2">
      <c r="A35" s="18" t="s">
        <v>75</v>
      </c>
      <c r="B35" s="19" t="s">
        <v>55</v>
      </c>
      <c r="C35" s="36">
        <v>1791.27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9">
        <f t="shared" si="0"/>
        <v>1791.27</v>
      </c>
      <c r="K35" s="8">
        <v>145.34</v>
      </c>
      <c r="L35" s="16">
        <v>0</v>
      </c>
      <c r="M35" s="16">
        <v>0</v>
      </c>
      <c r="N35" s="16">
        <v>0</v>
      </c>
      <c r="O35" s="16">
        <v>0</v>
      </c>
      <c r="P35" s="10">
        <f t="shared" si="1"/>
        <v>145.34</v>
      </c>
      <c r="Q35" s="13">
        <f t="shared" si="2"/>
        <v>1645.93</v>
      </c>
    </row>
    <row r="36" spans="1:17" x14ac:dyDescent="0.2">
      <c r="A36" s="18" t="s">
        <v>56</v>
      </c>
      <c r="B36" s="19" t="s">
        <v>15</v>
      </c>
      <c r="C36" s="36">
        <v>1791.27</v>
      </c>
      <c r="D36" s="16">
        <v>0</v>
      </c>
      <c r="E36" s="16">
        <v>0</v>
      </c>
      <c r="F36" s="16">
        <v>0</v>
      </c>
      <c r="G36" s="16">
        <v>0</v>
      </c>
      <c r="H36" s="35">
        <v>89.56</v>
      </c>
      <c r="I36" s="35">
        <v>179.13</v>
      </c>
      <c r="J36" s="9">
        <f t="shared" si="0"/>
        <v>2059.96</v>
      </c>
      <c r="K36" s="8">
        <v>170.32</v>
      </c>
      <c r="L36" s="16">
        <v>0</v>
      </c>
      <c r="M36" s="16">
        <v>0</v>
      </c>
      <c r="N36" s="16">
        <v>0</v>
      </c>
      <c r="O36" s="16">
        <v>0</v>
      </c>
      <c r="P36" s="10">
        <f t="shared" si="1"/>
        <v>170.32</v>
      </c>
      <c r="Q36" s="13">
        <f t="shared" si="2"/>
        <v>1889.64</v>
      </c>
    </row>
    <row r="37" spans="1:17" x14ac:dyDescent="0.2">
      <c r="A37" s="18" t="s">
        <v>57</v>
      </c>
      <c r="B37" s="19" t="s">
        <v>58</v>
      </c>
      <c r="C37" s="36">
        <v>2093.88</v>
      </c>
      <c r="D37" s="16">
        <v>0</v>
      </c>
      <c r="E37" s="16">
        <v>0</v>
      </c>
      <c r="F37" s="16">
        <v>0</v>
      </c>
      <c r="G37" s="16">
        <v>0</v>
      </c>
      <c r="H37" s="35">
        <v>167.51</v>
      </c>
      <c r="I37" s="35">
        <v>418.78</v>
      </c>
      <c r="J37" s="9">
        <f t="shared" si="0"/>
        <v>2680.17</v>
      </c>
      <c r="K37" s="8">
        <v>244.27</v>
      </c>
      <c r="L37" s="16">
        <v>0</v>
      </c>
      <c r="M37" s="16">
        <v>0</v>
      </c>
      <c r="N37" s="16">
        <v>0</v>
      </c>
      <c r="O37" s="16">
        <v>0</v>
      </c>
      <c r="P37" s="10">
        <f t="shared" si="1"/>
        <v>244.27</v>
      </c>
      <c r="Q37" s="13">
        <f t="shared" si="2"/>
        <v>2435.9</v>
      </c>
    </row>
    <row r="38" spans="1:17" x14ac:dyDescent="0.2">
      <c r="A38" s="18" t="s">
        <v>76</v>
      </c>
      <c r="B38" s="19" t="s">
        <v>59</v>
      </c>
      <c r="C38" s="36">
        <v>4518.32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9">
        <f t="shared" si="0"/>
        <v>4518.32</v>
      </c>
      <c r="K38" s="8">
        <v>509.4</v>
      </c>
      <c r="L38" s="8">
        <v>246.09</v>
      </c>
      <c r="M38" s="8">
        <v>306.79000000000002</v>
      </c>
      <c r="N38" s="16">
        <v>0</v>
      </c>
      <c r="O38" s="16">
        <v>0</v>
      </c>
      <c r="P38" s="10">
        <f t="shared" si="1"/>
        <v>1062.28</v>
      </c>
      <c r="Q38" s="13">
        <f t="shared" si="2"/>
        <v>3456.04</v>
      </c>
    </row>
    <row r="39" spans="1:17" x14ac:dyDescent="0.2">
      <c r="A39" s="18" t="s">
        <v>60</v>
      </c>
      <c r="B39" s="19" t="s">
        <v>16</v>
      </c>
      <c r="C39" s="36">
        <v>1562.47</v>
      </c>
      <c r="D39" s="16">
        <v>0</v>
      </c>
      <c r="E39" s="35">
        <v>124.08</v>
      </c>
      <c r="F39" s="16">
        <v>0</v>
      </c>
      <c r="G39" s="16">
        <v>0</v>
      </c>
      <c r="H39" s="16">
        <v>0</v>
      </c>
      <c r="I39" s="16">
        <v>0</v>
      </c>
      <c r="J39" s="9">
        <f t="shared" si="0"/>
        <v>1686.55</v>
      </c>
      <c r="K39" s="8">
        <v>124.07</v>
      </c>
      <c r="L39" s="16">
        <v>0</v>
      </c>
      <c r="M39" s="16">
        <v>0</v>
      </c>
      <c r="N39" s="16">
        <v>0</v>
      </c>
      <c r="O39" s="16">
        <v>0</v>
      </c>
      <c r="P39" s="10">
        <f t="shared" si="1"/>
        <v>124.07</v>
      </c>
      <c r="Q39" s="13">
        <f t="shared" si="2"/>
        <v>1562.48</v>
      </c>
    </row>
    <row r="40" spans="1:17" x14ac:dyDescent="0.2">
      <c r="A40" s="18" t="s">
        <v>77</v>
      </c>
      <c r="B40" s="19" t="s">
        <v>61</v>
      </c>
      <c r="C40" s="36">
        <v>2717.29</v>
      </c>
      <c r="D40" s="16">
        <v>0</v>
      </c>
      <c r="E40" s="16">
        <v>0</v>
      </c>
      <c r="F40" s="16">
        <v>0</v>
      </c>
      <c r="G40" s="16">
        <v>0</v>
      </c>
      <c r="H40" s="35">
        <v>815.19</v>
      </c>
      <c r="I40" s="35">
        <v>271.73</v>
      </c>
      <c r="J40" s="9">
        <f t="shared" si="0"/>
        <v>3804.21</v>
      </c>
      <c r="K40" s="8">
        <v>400.25</v>
      </c>
      <c r="L40" s="8">
        <v>121.03</v>
      </c>
      <c r="M40" s="16">
        <v>0</v>
      </c>
      <c r="N40" s="16">
        <v>0</v>
      </c>
      <c r="O40" s="16">
        <v>0</v>
      </c>
      <c r="P40" s="10">
        <f t="shared" si="1"/>
        <v>521.28</v>
      </c>
      <c r="Q40" s="13">
        <f t="shared" si="2"/>
        <v>3282.9300000000003</v>
      </c>
    </row>
    <row r="41" spans="1:17" x14ac:dyDescent="0.2">
      <c r="A41" s="14"/>
      <c r="B41" s="14" t="s">
        <v>91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9">
        <f>SUM(J6:J40)</f>
        <v>117117.32000000004</v>
      </c>
      <c r="K41" s="17">
        <v>0</v>
      </c>
      <c r="L41" s="17">
        <v>0</v>
      </c>
      <c r="M41" s="17">
        <v>0</v>
      </c>
      <c r="N41" s="17">
        <f>SUM(N6:N40)</f>
        <v>0</v>
      </c>
      <c r="O41" s="17">
        <f>SUM(O6:O40)</f>
        <v>0</v>
      </c>
      <c r="P41" s="10">
        <f>SUM(P6:P40)</f>
        <v>18517.30999999999</v>
      </c>
      <c r="Q41" s="13">
        <f t="shared" si="2"/>
        <v>98600.010000000038</v>
      </c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Adaumácio Simões</cp:lastModifiedBy>
  <cp:revision/>
  <cp:lastPrinted>2024-01-25T20:18:26Z</cp:lastPrinted>
  <dcterms:created xsi:type="dcterms:W3CDTF">2019-05-16T10:57:14Z</dcterms:created>
  <dcterms:modified xsi:type="dcterms:W3CDTF">2024-05-28T20:42:34Z</dcterms:modified>
</cp:coreProperties>
</file>