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"/>
    </mc:Choice>
  </mc:AlternateContent>
  <xr:revisionPtr revIDLastSave="0" documentId="13_ncr:1_{6A9FBB2C-1430-44A6-BEAF-DB403296D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t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O40" i="1"/>
  <c r="P36" i="1"/>
  <c r="P37" i="1"/>
  <c r="P38" i="1"/>
  <c r="P39" i="1"/>
  <c r="J36" i="1"/>
  <c r="J37" i="1"/>
  <c r="Q37" i="1" s="1"/>
  <c r="J38" i="1"/>
  <c r="J39" i="1"/>
  <c r="F40" i="1"/>
  <c r="Q39" i="1" l="1"/>
  <c r="Q38" i="1"/>
  <c r="Q36" i="1"/>
  <c r="P25" i="1" l="1"/>
  <c r="P24" i="1"/>
  <c r="P20" i="1"/>
  <c r="P19" i="1"/>
  <c r="P14" i="1"/>
  <c r="P11" i="1"/>
  <c r="P34" i="1" l="1"/>
  <c r="P35" i="1"/>
  <c r="P15" i="1"/>
  <c r="P16" i="1"/>
  <c r="P17" i="1"/>
  <c r="P18" i="1"/>
  <c r="P23" i="1"/>
  <c r="P21" i="1"/>
  <c r="P22" i="1"/>
  <c r="P26" i="1"/>
  <c r="P29" i="1"/>
  <c r="P30" i="1"/>
  <c r="P31" i="1"/>
  <c r="P28" i="1"/>
  <c r="P32" i="1"/>
  <c r="P9" i="1"/>
  <c r="P10" i="1"/>
  <c r="P12" i="1"/>
  <c r="P13" i="1"/>
  <c r="P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F33" i="1"/>
  <c r="J33" i="1" s="1"/>
  <c r="J34" i="1"/>
  <c r="J35" i="1"/>
  <c r="P33" i="1"/>
  <c r="P27" i="1"/>
  <c r="P7" i="1"/>
  <c r="P8" i="1"/>
  <c r="P40" i="1" l="1"/>
  <c r="J40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 l="1"/>
</calcChain>
</file>

<file path=xl/sharedStrings.xml><?xml version="1.0" encoding="utf-8"?>
<sst xmlns="http://schemas.openxmlformats.org/spreadsheetml/2006/main" count="93" uniqueCount="91">
  <si>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</si>
  <si>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</si>
  <si>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</si>
  <si>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</si>
  <si>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</si>
  <si>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</si>
  <si>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</si>
  <si>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</si>
  <si>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</si>
  <si>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</si>
  <si>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</si>
  <si>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</si>
  <si>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</si>
  <si>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</si>
  <si>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</si>
  <si>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</si>
  <si>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</si>
  <si>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</si>
  <si>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</si>
  <si>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</si>
  <si>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</si>
  <si>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</si>
  <si>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</si>
  <si>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</si>
  <si>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</si>
  <si>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</si>
  <si>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</si>
  <si>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</si>
  <si>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</si>
  <si>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</si>
  <si>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</si>
  <si>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</si>
  <si>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</si>
  <si>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</si>
  <si>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</si>
  <si>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</si>
  <si>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</si>
  <si>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</si>
  <si>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</si>
  <si>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</si>
  <si>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</si>
  <si>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</si>
  <si>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</si>
  <si>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</si>
  <si>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</si>
  <si>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</si>
  <si>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</si>
  <si>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</si>
  <si>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</si>
  <si>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</si>
  <si>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</si>
  <si>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</si>
  <si>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</si>
  <si>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</si>
  <si>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</si>
  <si>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</si>
  <si>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</si>
  <si>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</si>
  <si>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</si>
  <si>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000042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</si>
  <si>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</si>
  <si>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</si>
  <si>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</si>
  <si>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</si>
  <si>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</si>
  <si>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</si>
  <si>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</si>
  <si>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</si>
  <si>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</si>
  <si>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</si>
  <si>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</si>
  <si>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</si>
  <si>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</si>
  <si>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000074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</si>
  <si>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</si>
  <si>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</si>
  <si>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</si>
  <si>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</si>
  <si>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</si>
  <si>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</si>
  <si>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</si>
  <si>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</si>
  <si>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</si>
  <si>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</si>
  <si>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</si>
  <si>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</si>
  <si>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</si>
  <si>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</si>
  <si>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</si>
  <si>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Total: Geral (34 Empregado(s))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</si>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</sst>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0" fillId="0" borderId="0" xfId="0" applyNumberFormat="1" applyAlignment="1">
      <alignment horizontal="left" vertical="top"/>
    </xf>
    <xf numFmtId="43" fontId="2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  <xf numFmtId="0" fontId="0" fillId="0" borderId="8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M46" sqref="M46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.95" customHeight="1" x14ac:dyDescent="0.2">
      <c r="A3" s="26">
        <v>45170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>
      <c r="A4" s="27" t="s">
        <v>2</v>
      </c>
      <c r="B4" s="29" t="s">
        <v>3</v>
      </c>
      <c r="C4" s="31" t="s">
        <v>19</v>
      </c>
      <c r="D4" s="32"/>
      <c r="E4" s="32"/>
      <c r="F4" s="32"/>
      <c r="G4" s="32"/>
      <c r="H4" s="32"/>
      <c r="I4" s="32"/>
      <c r="J4" s="33"/>
      <c r="K4" s="34" t="s">
        <v>4</v>
      </c>
      <c r="L4" s="35"/>
      <c r="M4" s="35"/>
      <c r="N4" s="35"/>
      <c r="O4" s="35"/>
      <c r="P4" s="36"/>
      <c r="Q4" s="37" t="s">
        <v>5</v>
      </c>
    </row>
    <row r="5" spans="1:17" ht="29.45" customHeight="1" x14ac:dyDescent="0.2">
      <c r="A5" s="28"/>
      <c r="B5" s="30"/>
      <c r="C5" s="2" t="s">
        <v>6</v>
      </c>
      <c r="D5" s="2" t="s">
        <v>90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61</v>
      </c>
      <c r="K5" s="6" t="s">
        <v>10</v>
      </c>
      <c r="L5" s="6" t="s">
        <v>11</v>
      </c>
      <c r="M5" s="7" t="s">
        <v>12</v>
      </c>
      <c r="N5" s="11" t="s">
        <v>13</v>
      </c>
      <c r="O5" s="12" t="s">
        <v>14</v>
      </c>
      <c r="P5" s="14" t="s">
        <v>62</v>
      </c>
      <c r="Q5" s="38"/>
    </row>
    <row r="6" spans="1:17" s="1" customFormat="1" ht="14.85" customHeight="1" x14ac:dyDescent="0.2">
      <c r="A6" s="19" t="s">
        <v>21</v>
      </c>
      <c r="B6" s="20" t="s">
        <v>22</v>
      </c>
      <c r="C6" s="22">
        <v>5639.9</v>
      </c>
      <c r="D6" s="15">
        <v>510</v>
      </c>
      <c r="E6" s="18">
        <v>0</v>
      </c>
      <c r="F6" s="15">
        <v>0</v>
      </c>
      <c r="G6" s="15">
        <v>0</v>
      </c>
      <c r="H6" s="22">
        <v>2425.16</v>
      </c>
      <c r="I6" s="21">
        <v>563.99</v>
      </c>
      <c r="J6" s="9">
        <f>SUM(C6:I6)</f>
        <v>9139.0499999999993</v>
      </c>
      <c r="K6" s="21">
        <v>876.95</v>
      </c>
      <c r="L6" s="22">
        <v>1246.8699999999999</v>
      </c>
      <c r="M6" s="18">
        <v>510</v>
      </c>
      <c r="N6" s="8">
        <v>0</v>
      </c>
      <c r="O6" s="8">
        <v>0</v>
      </c>
      <c r="P6" s="10">
        <f>SUM(K6:O6)</f>
        <v>2633.8199999999997</v>
      </c>
      <c r="Q6" s="13">
        <f t="shared" ref="Q6:Q11" si="0">J6-P6</f>
        <v>6505.23</v>
      </c>
    </row>
    <row r="7" spans="1:17" s="1" customFormat="1" ht="14.85" customHeight="1" x14ac:dyDescent="0.2">
      <c r="A7" s="19" t="s">
        <v>23</v>
      </c>
      <c r="B7" s="20" t="s">
        <v>24</v>
      </c>
      <c r="C7" s="22">
        <v>3019.21</v>
      </c>
      <c r="D7" s="15">
        <v>580</v>
      </c>
      <c r="E7" s="18">
        <v>0</v>
      </c>
      <c r="F7" s="15">
        <v>0</v>
      </c>
      <c r="G7" s="23">
        <v>1297.81</v>
      </c>
      <c r="H7" s="21">
        <v>996.34</v>
      </c>
      <c r="I7" s="21">
        <v>301.92</v>
      </c>
      <c r="J7" s="9">
        <f>SUM(C7:I7)</f>
        <v>6195.2800000000007</v>
      </c>
      <c r="K7" s="21">
        <v>430.35</v>
      </c>
      <c r="L7" s="21">
        <v>200.9</v>
      </c>
      <c r="M7" s="22">
        <v>1877.81</v>
      </c>
      <c r="N7" s="8">
        <v>0</v>
      </c>
      <c r="O7" s="8">
        <v>0</v>
      </c>
      <c r="P7" s="10">
        <f t="shared" ref="P7:P39" si="1">SUM(K7:O7)</f>
        <v>2509.06</v>
      </c>
      <c r="Q7" s="13">
        <f t="shared" si="0"/>
        <v>3686.2200000000007</v>
      </c>
    </row>
    <row r="8" spans="1:17" s="1" customFormat="1" ht="14.85" customHeight="1" x14ac:dyDescent="0.2">
      <c r="A8" s="19" t="s">
        <v>25</v>
      </c>
      <c r="B8" s="20" t="s">
        <v>26</v>
      </c>
      <c r="C8" s="22">
        <v>2917.17</v>
      </c>
      <c r="D8" s="15">
        <v>0</v>
      </c>
      <c r="E8" s="18">
        <v>0</v>
      </c>
      <c r="F8" s="15">
        <v>0</v>
      </c>
      <c r="G8" s="15">
        <v>0</v>
      </c>
      <c r="H8" s="15">
        <v>0</v>
      </c>
      <c r="I8" s="15">
        <v>0</v>
      </c>
      <c r="J8" s="9">
        <f t="shared" ref="J8:J39" si="2">SUM(C8:I8)</f>
        <v>2917.17</v>
      </c>
      <c r="K8" s="21">
        <v>253.11</v>
      </c>
      <c r="L8" s="21">
        <v>20.79</v>
      </c>
      <c r="M8" s="15">
        <v>0</v>
      </c>
      <c r="N8" s="8">
        <v>0</v>
      </c>
      <c r="O8" s="8">
        <v>0</v>
      </c>
      <c r="P8" s="10">
        <f t="shared" si="1"/>
        <v>273.90000000000003</v>
      </c>
      <c r="Q8" s="13">
        <f t="shared" si="0"/>
        <v>2643.27</v>
      </c>
    </row>
    <row r="9" spans="1:17" s="1" customFormat="1" ht="14.85" customHeight="1" x14ac:dyDescent="0.2">
      <c r="A9" s="19" t="s">
        <v>78</v>
      </c>
      <c r="B9" s="20" t="s">
        <v>79</v>
      </c>
      <c r="C9" s="22">
        <v>3960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9">
        <f t="shared" si="2"/>
        <v>3960</v>
      </c>
      <c r="K9" s="21">
        <v>380.3</v>
      </c>
      <c r="L9" s="21">
        <v>144.4</v>
      </c>
      <c r="M9" s="15">
        <v>0</v>
      </c>
      <c r="N9" s="8">
        <v>0</v>
      </c>
      <c r="O9" s="8">
        <v>0</v>
      </c>
      <c r="P9" s="10">
        <f t="shared" si="1"/>
        <v>524.70000000000005</v>
      </c>
      <c r="Q9" s="13">
        <f t="shared" si="0"/>
        <v>3435.3</v>
      </c>
    </row>
    <row r="10" spans="1:17" s="1" customFormat="1" ht="14.85" customHeight="1" x14ac:dyDescent="0.2">
      <c r="A10" s="19" t="s">
        <v>63</v>
      </c>
      <c r="B10" s="20" t="s">
        <v>68</v>
      </c>
      <c r="C10" s="22">
        <v>3125.54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9">
        <f>SUM(C10:I10)</f>
        <v>3125.54</v>
      </c>
      <c r="K10" s="21">
        <v>278.12</v>
      </c>
      <c r="L10" s="21">
        <v>36.42</v>
      </c>
      <c r="M10" s="15">
        <v>0</v>
      </c>
      <c r="N10" s="8">
        <v>0</v>
      </c>
      <c r="O10" s="8">
        <v>0</v>
      </c>
      <c r="P10" s="10">
        <f t="shared" si="1"/>
        <v>314.54000000000002</v>
      </c>
      <c r="Q10" s="13">
        <f t="shared" si="0"/>
        <v>2811</v>
      </c>
    </row>
    <row r="11" spans="1:17" s="1" customFormat="1" ht="14.85" customHeight="1" x14ac:dyDescent="0.2">
      <c r="A11" s="19" t="s">
        <v>27</v>
      </c>
      <c r="B11" s="20" t="s">
        <v>28</v>
      </c>
      <c r="C11" s="22">
        <v>1736.08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9">
        <f t="shared" si="2"/>
        <v>1736.08</v>
      </c>
      <c r="K11" s="21">
        <v>136.44</v>
      </c>
      <c r="L11" s="21" t="s">
        <v>77</v>
      </c>
      <c r="M11" s="15">
        <v>0</v>
      </c>
      <c r="N11" s="8">
        <v>0</v>
      </c>
      <c r="O11" s="8">
        <v>0</v>
      </c>
      <c r="P11" s="10">
        <f>SUM(K11:O11)</f>
        <v>136.44</v>
      </c>
      <c r="Q11" s="13">
        <f t="shared" si="0"/>
        <v>1599.6399999999999</v>
      </c>
    </row>
    <row r="12" spans="1:17" s="1" customFormat="1" ht="14.85" customHeight="1" x14ac:dyDescent="0.2">
      <c r="A12" s="19" t="s">
        <v>29</v>
      </c>
      <c r="B12" s="20" t="s">
        <v>30</v>
      </c>
      <c r="C12" s="22">
        <v>5020.3500000000004</v>
      </c>
      <c r="D12" s="15">
        <v>0</v>
      </c>
      <c r="E12" s="15">
        <v>0</v>
      </c>
      <c r="F12" s="15">
        <v>0</v>
      </c>
      <c r="G12" s="15">
        <v>0</v>
      </c>
      <c r="H12" s="15">
        <v>903.66</v>
      </c>
      <c r="I12" s="15">
        <v>502.03</v>
      </c>
      <c r="J12" s="9">
        <f>SUM(C12:I12)</f>
        <v>6426.04</v>
      </c>
      <c r="K12" s="21">
        <v>725.55</v>
      </c>
      <c r="L12" s="18">
        <v>630.54</v>
      </c>
      <c r="M12" s="15">
        <v>0</v>
      </c>
      <c r="N12" s="8">
        <v>0</v>
      </c>
      <c r="O12" s="8">
        <v>0</v>
      </c>
      <c r="P12" s="10">
        <f t="shared" si="1"/>
        <v>1356.09</v>
      </c>
      <c r="Q12" s="13">
        <f>J12-P12</f>
        <v>5069.95</v>
      </c>
    </row>
    <row r="13" spans="1:17" s="1" customFormat="1" ht="14.85" customHeight="1" x14ac:dyDescent="0.2">
      <c r="A13" s="19" t="s">
        <v>64</v>
      </c>
      <c r="B13" s="20" t="s">
        <v>69</v>
      </c>
      <c r="C13" s="22">
        <v>2604.62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9">
        <f>SUM(C13:I13)</f>
        <v>2604.62</v>
      </c>
      <c r="K13" s="21">
        <v>215.6</v>
      </c>
      <c r="L13" s="15">
        <v>0</v>
      </c>
      <c r="M13" s="15">
        <v>0</v>
      </c>
      <c r="N13" s="8">
        <v>0</v>
      </c>
      <c r="O13" s="8">
        <v>0</v>
      </c>
      <c r="P13" s="10">
        <f t="shared" si="1"/>
        <v>215.6</v>
      </c>
      <c r="Q13" s="13">
        <f>J13-P13</f>
        <v>2389.02</v>
      </c>
    </row>
    <row r="14" spans="1:17" s="1" customFormat="1" ht="14.85" customHeight="1" x14ac:dyDescent="0.2">
      <c r="A14" s="19" t="s">
        <v>31</v>
      </c>
      <c r="B14" s="20" t="s">
        <v>32</v>
      </c>
      <c r="C14" s="22">
        <v>1990.3</v>
      </c>
      <c r="D14" s="15">
        <v>0</v>
      </c>
      <c r="E14" s="15">
        <v>0</v>
      </c>
      <c r="F14" s="15">
        <v>0</v>
      </c>
      <c r="G14" s="15">
        <v>0</v>
      </c>
      <c r="H14" s="21">
        <v>139.32</v>
      </c>
      <c r="I14" s="21">
        <v>597.09</v>
      </c>
      <c r="J14" s="9">
        <f>SUM(C14:I14)</f>
        <v>2726.71</v>
      </c>
      <c r="K14" s="21">
        <v>230.26</v>
      </c>
      <c r="L14" s="15">
        <v>0</v>
      </c>
      <c r="M14" s="15">
        <v>0</v>
      </c>
      <c r="N14" s="8">
        <v>0</v>
      </c>
      <c r="O14" s="8">
        <v>0</v>
      </c>
      <c r="P14" s="10">
        <f>SUM(K14:O14)</f>
        <v>230.26</v>
      </c>
      <c r="Q14" s="13">
        <f>J14-P14</f>
        <v>2496.4499999999998</v>
      </c>
    </row>
    <row r="15" spans="1:17" s="1" customFormat="1" ht="14.85" customHeight="1" x14ac:dyDescent="0.2">
      <c r="A15" s="19" t="s">
        <v>33</v>
      </c>
      <c r="B15" s="20" t="s">
        <v>34</v>
      </c>
      <c r="C15" s="22">
        <v>1990.3</v>
      </c>
      <c r="D15" s="15">
        <v>170</v>
      </c>
      <c r="E15" s="15">
        <v>0</v>
      </c>
      <c r="F15" s="15">
        <v>0</v>
      </c>
      <c r="G15" s="15">
        <v>0</v>
      </c>
      <c r="H15" s="15">
        <v>139.32</v>
      </c>
      <c r="I15" s="15">
        <v>398.06</v>
      </c>
      <c r="J15" s="9">
        <f t="shared" si="2"/>
        <v>2697.6800000000003</v>
      </c>
      <c r="K15" s="21">
        <v>207.69</v>
      </c>
      <c r="L15" s="15">
        <v>0</v>
      </c>
      <c r="M15" s="18">
        <v>170</v>
      </c>
      <c r="N15" s="8">
        <v>0</v>
      </c>
      <c r="O15" s="8">
        <v>0</v>
      </c>
      <c r="P15" s="10">
        <f t="shared" si="1"/>
        <v>377.69</v>
      </c>
      <c r="Q15" s="13">
        <f t="shared" ref="Q15:Q40" si="3">J15-P15</f>
        <v>2319.9900000000002</v>
      </c>
    </row>
    <row r="16" spans="1:17" s="1" customFormat="1" ht="14.85" customHeight="1" x14ac:dyDescent="0.2">
      <c r="A16" s="19" t="s">
        <v>65</v>
      </c>
      <c r="B16" s="20" t="s">
        <v>35</v>
      </c>
      <c r="C16" s="22">
        <v>1990.3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9">
        <f>SUM(C16:I16)</f>
        <v>1990.3</v>
      </c>
      <c r="K16" s="21">
        <v>159.32</v>
      </c>
      <c r="L16" s="15">
        <v>0</v>
      </c>
      <c r="M16" s="15">
        <v>0</v>
      </c>
      <c r="N16" s="8">
        <v>0</v>
      </c>
      <c r="O16" s="8">
        <v>0</v>
      </c>
      <c r="P16" s="10">
        <f t="shared" si="1"/>
        <v>159.32</v>
      </c>
      <c r="Q16" s="13">
        <f t="shared" si="3"/>
        <v>1830.98</v>
      </c>
    </row>
    <row r="17" spans="1:17" s="1" customFormat="1" ht="14.85" customHeight="1" x14ac:dyDescent="0.2">
      <c r="A17" s="19" t="s">
        <v>66</v>
      </c>
      <c r="B17" s="20" t="s">
        <v>70</v>
      </c>
      <c r="C17" s="22">
        <v>2604.62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9">
        <f t="shared" si="2"/>
        <v>2604.62</v>
      </c>
      <c r="K17" s="21">
        <v>215.6</v>
      </c>
      <c r="L17" s="15">
        <v>0</v>
      </c>
      <c r="M17" s="15">
        <v>0</v>
      </c>
      <c r="N17" s="8">
        <v>0</v>
      </c>
      <c r="O17" s="8">
        <v>0</v>
      </c>
      <c r="P17" s="10">
        <f t="shared" si="1"/>
        <v>215.6</v>
      </c>
      <c r="Q17" s="13">
        <f t="shared" si="3"/>
        <v>2389.02</v>
      </c>
    </row>
    <row r="18" spans="1:17" s="1" customFormat="1" ht="14.85" customHeight="1" x14ac:dyDescent="0.2">
      <c r="A18" s="19" t="s">
        <v>80</v>
      </c>
      <c r="B18" s="20" t="s">
        <v>81</v>
      </c>
      <c r="C18" s="22">
        <v>3960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9">
        <f t="shared" si="2"/>
        <v>3960</v>
      </c>
      <c r="K18" s="21">
        <v>380.3</v>
      </c>
      <c r="L18" s="18">
        <v>144.4</v>
      </c>
      <c r="M18" s="15">
        <v>0</v>
      </c>
      <c r="N18" s="8">
        <v>0</v>
      </c>
      <c r="O18" s="8">
        <v>0</v>
      </c>
      <c r="P18" s="10">
        <f t="shared" si="1"/>
        <v>524.70000000000005</v>
      </c>
      <c r="Q18" s="13">
        <f t="shared" si="3"/>
        <v>3435.3</v>
      </c>
    </row>
    <row r="19" spans="1:17" s="1" customFormat="1" ht="14.85" customHeight="1" x14ac:dyDescent="0.2">
      <c r="A19" s="19" t="s">
        <v>67</v>
      </c>
      <c r="B19" s="20" t="s">
        <v>71</v>
      </c>
      <c r="C19" s="22">
        <v>2604.62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9">
        <f>SUM(C19:I19)</f>
        <v>2604.62</v>
      </c>
      <c r="K19" s="21">
        <v>215.6</v>
      </c>
      <c r="L19" s="21" t="s">
        <v>77</v>
      </c>
      <c r="M19" s="15">
        <v>0</v>
      </c>
      <c r="N19" s="8">
        <v>0</v>
      </c>
      <c r="O19" s="8">
        <v>0</v>
      </c>
      <c r="P19" s="10">
        <f>SUM(K19:O19)</f>
        <v>215.6</v>
      </c>
      <c r="Q19" s="13">
        <f>J19-P19</f>
        <v>2389.02</v>
      </c>
    </row>
    <row r="20" spans="1:17" s="1" customFormat="1" ht="14.85" customHeight="1" x14ac:dyDescent="0.2">
      <c r="A20" s="19" t="s">
        <v>82</v>
      </c>
      <c r="B20" s="20" t="s">
        <v>83</v>
      </c>
      <c r="C20" s="22">
        <v>3960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9">
        <f>SUM(C20:I20)</f>
        <v>3960</v>
      </c>
      <c r="K20" s="21">
        <v>380.3</v>
      </c>
      <c r="L20" s="21">
        <v>144.4</v>
      </c>
      <c r="M20" s="15">
        <v>0</v>
      </c>
      <c r="N20" s="8">
        <v>0</v>
      </c>
      <c r="O20" s="8">
        <v>0</v>
      </c>
      <c r="P20" s="10">
        <f>SUM(K20:O20)</f>
        <v>524.70000000000005</v>
      </c>
      <c r="Q20" s="13">
        <f t="shared" si="3"/>
        <v>3435.3</v>
      </c>
    </row>
    <row r="21" spans="1:17" s="1" customFormat="1" ht="14.85" customHeight="1" x14ac:dyDescent="0.2">
      <c r="A21" s="19" t="s">
        <v>36</v>
      </c>
      <c r="B21" s="20" t="s">
        <v>37</v>
      </c>
      <c r="C21" s="22">
        <v>1990.3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9">
        <f>SUM(C21:I21)</f>
        <v>1990.3</v>
      </c>
      <c r="K21" s="21">
        <v>159.32</v>
      </c>
      <c r="L21" s="21" t="s">
        <v>77</v>
      </c>
      <c r="M21" s="15">
        <v>0</v>
      </c>
      <c r="N21" s="8">
        <v>0</v>
      </c>
      <c r="O21" s="8">
        <v>0</v>
      </c>
      <c r="P21" s="10">
        <f t="shared" si="1"/>
        <v>159.32</v>
      </c>
      <c r="Q21" s="13">
        <f t="shared" si="3"/>
        <v>1830.98</v>
      </c>
    </row>
    <row r="22" spans="1:17" s="1" customFormat="1" ht="14.85" customHeight="1" x14ac:dyDescent="0.2">
      <c r="A22" s="19" t="s">
        <v>38</v>
      </c>
      <c r="B22" s="20" t="s">
        <v>39</v>
      </c>
      <c r="C22" s="22">
        <v>2092.7800000000002</v>
      </c>
      <c r="D22" s="15">
        <v>0</v>
      </c>
      <c r="E22" s="15">
        <v>0</v>
      </c>
      <c r="F22" s="15">
        <v>0</v>
      </c>
      <c r="G22" s="15">
        <v>0</v>
      </c>
      <c r="H22" s="15">
        <v>544.12</v>
      </c>
      <c r="I22" s="21">
        <v>209.28</v>
      </c>
      <c r="J22" s="9">
        <f>SUM(C22:I22)</f>
        <v>2846.1800000000003</v>
      </c>
      <c r="K22" s="21">
        <v>244.59</v>
      </c>
      <c r="L22" s="18">
        <v>15.46</v>
      </c>
      <c r="M22" s="15">
        <v>0</v>
      </c>
      <c r="N22" s="8">
        <v>0</v>
      </c>
      <c r="O22" s="8">
        <v>0</v>
      </c>
      <c r="P22" s="10">
        <f t="shared" si="1"/>
        <v>260.05</v>
      </c>
      <c r="Q22" s="13">
        <f t="shared" si="3"/>
        <v>2586.13</v>
      </c>
    </row>
    <row r="23" spans="1:17" s="1" customFormat="1" ht="14.85" customHeight="1" x14ac:dyDescent="0.2">
      <c r="A23" s="19" t="s">
        <v>40</v>
      </c>
      <c r="B23" s="20" t="s">
        <v>41</v>
      </c>
      <c r="C23" s="22">
        <v>2326.5300000000002</v>
      </c>
      <c r="D23" s="15">
        <v>170</v>
      </c>
      <c r="E23" s="15">
        <v>0</v>
      </c>
      <c r="F23" s="15">
        <v>0</v>
      </c>
      <c r="G23" s="15">
        <v>0</v>
      </c>
      <c r="H23" s="15">
        <v>186.12</v>
      </c>
      <c r="I23" s="15">
        <v>697.96</v>
      </c>
      <c r="J23" s="9">
        <f t="shared" si="2"/>
        <v>3380.61</v>
      </c>
      <c r="K23" s="21">
        <v>288.32</v>
      </c>
      <c r="L23" s="18">
        <v>42.8</v>
      </c>
      <c r="M23" s="18">
        <v>170</v>
      </c>
      <c r="N23" s="8">
        <v>0</v>
      </c>
      <c r="O23" s="8">
        <v>0</v>
      </c>
      <c r="P23" s="10">
        <f t="shared" si="1"/>
        <v>501.12</v>
      </c>
      <c r="Q23" s="13">
        <f t="shared" si="3"/>
        <v>2879.4900000000002</v>
      </c>
    </row>
    <row r="24" spans="1:17" s="1" customFormat="1" ht="14.85" customHeight="1" x14ac:dyDescent="0.2">
      <c r="A24" s="19" t="s">
        <v>42</v>
      </c>
      <c r="B24" s="20" t="s">
        <v>43</v>
      </c>
      <c r="C24" s="22">
        <v>5020.3500000000004</v>
      </c>
      <c r="D24" s="15">
        <v>170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9">
        <f t="shared" si="2"/>
        <v>5190.3500000000004</v>
      </c>
      <c r="K24" s="21">
        <v>528.75</v>
      </c>
      <c r="L24" s="21">
        <v>358.88</v>
      </c>
      <c r="M24" s="18">
        <v>170</v>
      </c>
      <c r="N24" s="8">
        <v>0</v>
      </c>
      <c r="O24" s="8">
        <v>0</v>
      </c>
      <c r="P24" s="10">
        <f>SUM(K24:O24)</f>
        <v>1057.6300000000001</v>
      </c>
      <c r="Q24" s="13">
        <f t="shared" si="3"/>
        <v>4132.72</v>
      </c>
    </row>
    <row r="25" spans="1:17" s="1" customFormat="1" ht="14.85" customHeight="1" x14ac:dyDescent="0.2">
      <c r="A25" s="19" t="s">
        <v>44</v>
      </c>
      <c r="B25" s="20" t="s">
        <v>45</v>
      </c>
      <c r="C25" s="22">
        <v>2388.36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9">
        <f t="shared" si="2"/>
        <v>2388.36</v>
      </c>
      <c r="K25" s="21">
        <v>195.15</v>
      </c>
      <c r="L25" s="15">
        <v>0</v>
      </c>
      <c r="M25" s="15">
        <v>0</v>
      </c>
      <c r="N25" s="8">
        <v>0</v>
      </c>
      <c r="O25" s="8">
        <v>0</v>
      </c>
      <c r="P25" s="10">
        <f>SUM(K25:O25)</f>
        <v>195.15</v>
      </c>
      <c r="Q25" s="13">
        <f t="shared" si="3"/>
        <v>2193.21</v>
      </c>
    </row>
    <row r="26" spans="1:17" s="1" customFormat="1" ht="14.85" customHeight="1" x14ac:dyDescent="0.2">
      <c r="A26" s="19" t="s">
        <v>84</v>
      </c>
      <c r="B26" s="20" t="s">
        <v>85</v>
      </c>
      <c r="C26" s="22">
        <v>995.15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9">
        <f t="shared" si="2"/>
        <v>995.15</v>
      </c>
      <c r="K26" s="21">
        <v>74.63</v>
      </c>
      <c r="L26" s="15">
        <v>0</v>
      </c>
      <c r="M26" s="15">
        <v>0</v>
      </c>
      <c r="N26" s="8">
        <v>0</v>
      </c>
      <c r="O26" s="8">
        <v>0</v>
      </c>
      <c r="P26" s="10">
        <f t="shared" si="1"/>
        <v>74.63</v>
      </c>
      <c r="Q26" s="13">
        <f t="shared" si="3"/>
        <v>920.52</v>
      </c>
    </row>
    <row r="27" spans="1:17" x14ac:dyDescent="0.2">
      <c r="A27" s="19" t="s">
        <v>86</v>
      </c>
      <c r="B27" s="20" t="s">
        <v>87</v>
      </c>
      <c r="C27" s="22">
        <v>995.15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9">
        <f t="shared" si="2"/>
        <v>995.15</v>
      </c>
      <c r="K27" s="21">
        <v>74.63</v>
      </c>
      <c r="L27" s="15">
        <v>0</v>
      </c>
      <c r="M27" s="15">
        <v>0</v>
      </c>
      <c r="N27" s="8">
        <v>0</v>
      </c>
      <c r="O27" s="8">
        <v>0</v>
      </c>
      <c r="P27" s="10">
        <f t="shared" si="1"/>
        <v>74.63</v>
      </c>
      <c r="Q27" s="13">
        <f t="shared" si="3"/>
        <v>920.52</v>
      </c>
    </row>
    <row r="28" spans="1:17" x14ac:dyDescent="0.2">
      <c r="A28" s="19" t="s">
        <v>46</v>
      </c>
      <c r="B28" s="20" t="s">
        <v>47</v>
      </c>
      <c r="C28" s="22">
        <v>3019.21</v>
      </c>
      <c r="D28" s="15">
        <v>580</v>
      </c>
      <c r="E28" s="15">
        <v>0</v>
      </c>
      <c r="F28" s="15">
        <v>0</v>
      </c>
      <c r="G28" s="15">
        <v>0</v>
      </c>
      <c r="H28" s="15">
        <v>875.57</v>
      </c>
      <c r="I28" s="15">
        <v>301.92</v>
      </c>
      <c r="J28" s="9">
        <f t="shared" si="2"/>
        <v>4776.7</v>
      </c>
      <c r="K28" s="21">
        <v>413.44</v>
      </c>
      <c r="L28" s="21">
        <v>179.91</v>
      </c>
      <c r="M28" s="18">
        <v>580</v>
      </c>
      <c r="N28" s="8">
        <v>0</v>
      </c>
      <c r="O28" s="8">
        <v>0</v>
      </c>
      <c r="P28" s="10">
        <f t="shared" si="1"/>
        <v>1173.3499999999999</v>
      </c>
      <c r="Q28" s="13">
        <f t="shared" si="3"/>
        <v>3603.35</v>
      </c>
    </row>
    <row r="29" spans="1:17" x14ac:dyDescent="0.2">
      <c r="A29" s="19" t="s">
        <v>48</v>
      </c>
      <c r="B29" s="20" t="s">
        <v>17</v>
      </c>
      <c r="C29" s="22">
        <v>5020.3500000000004</v>
      </c>
      <c r="D29" s="15">
        <v>170</v>
      </c>
      <c r="E29" s="15">
        <v>0</v>
      </c>
      <c r="F29" s="15">
        <v>0</v>
      </c>
      <c r="G29" s="15">
        <v>0</v>
      </c>
      <c r="H29" s="15">
        <v>903.66</v>
      </c>
      <c r="I29" s="15">
        <v>502.03</v>
      </c>
      <c r="J29" s="9">
        <f t="shared" si="2"/>
        <v>6596.04</v>
      </c>
      <c r="K29" s="21">
        <v>725.55</v>
      </c>
      <c r="L29" s="18">
        <v>682.67</v>
      </c>
      <c r="M29" s="18">
        <v>170</v>
      </c>
      <c r="N29" s="8">
        <v>0</v>
      </c>
      <c r="O29" s="8">
        <v>0</v>
      </c>
      <c r="P29" s="10">
        <f t="shared" si="1"/>
        <v>1578.2199999999998</v>
      </c>
      <c r="Q29" s="13">
        <f t="shared" si="3"/>
        <v>5017.82</v>
      </c>
    </row>
    <row r="30" spans="1:17" x14ac:dyDescent="0.2">
      <c r="A30" s="19" t="s">
        <v>49</v>
      </c>
      <c r="B30" s="20" t="s">
        <v>50</v>
      </c>
      <c r="C30" s="22">
        <v>5020.3500000000004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9">
        <f t="shared" si="2"/>
        <v>5020.3500000000004</v>
      </c>
      <c r="K30" s="21">
        <v>528.75</v>
      </c>
      <c r="L30" s="18">
        <v>358.88</v>
      </c>
      <c r="M30" s="15">
        <v>0</v>
      </c>
      <c r="N30" s="8">
        <v>0</v>
      </c>
      <c r="O30" s="8">
        <v>0</v>
      </c>
      <c r="P30" s="10">
        <f t="shared" si="1"/>
        <v>887.63</v>
      </c>
      <c r="Q30" s="13">
        <f t="shared" si="3"/>
        <v>4132.72</v>
      </c>
    </row>
    <row r="31" spans="1:17" x14ac:dyDescent="0.2">
      <c r="A31" s="19" t="s">
        <v>73</v>
      </c>
      <c r="B31" s="20" t="s">
        <v>72</v>
      </c>
      <c r="C31" s="22">
        <v>3125.54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9">
        <f t="shared" si="2"/>
        <v>3125.54</v>
      </c>
      <c r="K31" s="21">
        <v>278.12</v>
      </c>
      <c r="L31" s="18">
        <v>36.42</v>
      </c>
      <c r="M31" s="15">
        <v>0</v>
      </c>
      <c r="N31" s="8">
        <v>0</v>
      </c>
      <c r="O31" s="8">
        <v>0</v>
      </c>
      <c r="P31" s="10">
        <f t="shared" si="1"/>
        <v>314.54000000000002</v>
      </c>
      <c r="Q31" s="13">
        <f t="shared" si="3"/>
        <v>2811</v>
      </c>
    </row>
    <row r="32" spans="1:17" x14ac:dyDescent="0.2">
      <c r="A32" s="19" t="s">
        <v>51</v>
      </c>
      <c r="B32" s="20" t="s">
        <v>52</v>
      </c>
      <c r="C32" s="22">
        <v>5522.38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9">
        <f t="shared" si="2"/>
        <v>5522.38</v>
      </c>
      <c r="K32" s="21">
        <v>599.04</v>
      </c>
      <c r="L32" s="21">
        <v>370.71</v>
      </c>
      <c r="M32" s="15">
        <v>0</v>
      </c>
      <c r="N32" s="8">
        <v>0</v>
      </c>
      <c r="O32" s="8">
        <v>0</v>
      </c>
      <c r="P32" s="10">
        <f t="shared" si="1"/>
        <v>969.75</v>
      </c>
      <c r="Q32" s="13">
        <f t="shared" si="3"/>
        <v>4552.63</v>
      </c>
    </row>
    <row r="33" spans="1:17" x14ac:dyDescent="0.2">
      <c r="A33" s="19" t="s">
        <v>88</v>
      </c>
      <c r="B33" s="20" t="s">
        <v>53</v>
      </c>
      <c r="C33" s="22">
        <v>2604.62</v>
      </c>
      <c r="D33" s="15">
        <v>0</v>
      </c>
      <c r="E33" s="15">
        <v>0</v>
      </c>
      <c r="F33" s="15">
        <f t="shared" ref="F33" si="4">SUM(F6:F32)</f>
        <v>0</v>
      </c>
      <c r="G33" s="15">
        <v>0</v>
      </c>
      <c r="H33" s="15">
        <v>0</v>
      </c>
      <c r="I33" s="15">
        <v>0</v>
      </c>
      <c r="J33" s="9">
        <f t="shared" si="2"/>
        <v>2604.62</v>
      </c>
      <c r="K33" s="21">
        <v>215.6</v>
      </c>
      <c r="L33" s="15">
        <v>0</v>
      </c>
      <c r="M33" s="15">
        <v>0</v>
      </c>
      <c r="N33" s="8">
        <v>0</v>
      </c>
      <c r="O33" s="8">
        <v>0</v>
      </c>
      <c r="P33" s="10">
        <f t="shared" si="1"/>
        <v>215.6</v>
      </c>
      <c r="Q33" s="13">
        <f t="shared" si="3"/>
        <v>2389.02</v>
      </c>
    </row>
    <row r="34" spans="1:17" x14ac:dyDescent="0.2">
      <c r="A34" s="19" t="s">
        <v>74</v>
      </c>
      <c r="B34" s="20" t="s">
        <v>54</v>
      </c>
      <c r="C34" s="22">
        <v>1990.3</v>
      </c>
      <c r="D34" s="15">
        <v>0</v>
      </c>
      <c r="E34" s="15">
        <v>119.64</v>
      </c>
      <c r="F34" s="15">
        <v>0</v>
      </c>
      <c r="G34" s="15">
        <v>0</v>
      </c>
      <c r="H34" s="15">
        <v>0</v>
      </c>
      <c r="I34" s="15">
        <v>0</v>
      </c>
      <c r="J34" s="9">
        <f t="shared" si="2"/>
        <v>2109.94</v>
      </c>
      <c r="K34" s="21">
        <v>159.32</v>
      </c>
      <c r="L34" s="15">
        <v>0</v>
      </c>
      <c r="M34" s="15">
        <v>0</v>
      </c>
      <c r="N34" s="8">
        <v>0</v>
      </c>
      <c r="O34" s="8">
        <v>0</v>
      </c>
      <c r="P34" s="10">
        <f t="shared" si="1"/>
        <v>159.32</v>
      </c>
      <c r="Q34" s="13">
        <f t="shared" si="3"/>
        <v>1950.6200000000001</v>
      </c>
    </row>
    <row r="35" spans="1:17" x14ac:dyDescent="0.2">
      <c r="A35" s="19" t="s">
        <v>55</v>
      </c>
      <c r="B35" s="20" t="s">
        <v>15</v>
      </c>
      <c r="C35" s="22">
        <v>1990.3</v>
      </c>
      <c r="D35" s="15">
        <v>0</v>
      </c>
      <c r="E35" s="15">
        <v>0</v>
      </c>
      <c r="F35" s="15">
        <v>0</v>
      </c>
      <c r="G35" s="15">
        <v>0</v>
      </c>
      <c r="H35" s="21">
        <v>99.52</v>
      </c>
      <c r="I35" s="21">
        <v>199.03</v>
      </c>
      <c r="J35" s="9">
        <f t="shared" si="2"/>
        <v>2288.8500000000004</v>
      </c>
      <c r="K35" s="21">
        <v>186.19</v>
      </c>
      <c r="L35" s="15">
        <v>0</v>
      </c>
      <c r="M35" s="15">
        <v>0</v>
      </c>
      <c r="N35" s="8">
        <v>0</v>
      </c>
      <c r="O35" s="8">
        <v>0</v>
      </c>
      <c r="P35" s="10">
        <f t="shared" si="1"/>
        <v>186.19</v>
      </c>
      <c r="Q35" s="13">
        <f t="shared" si="3"/>
        <v>2102.6600000000003</v>
      </c>
    </row>
    <row r="36" spans="1:17" x14ac:dyDescent="0.2">
      <c r="A36" s="19" t="s">
        <v>56</v>
      </c>
      <c r="B36" s="20" t="s">
        <v>57</v>
      </c>
      <c r="C36" s="22">
        <v>2326.5300000000002</v>
      </c>
      <c r="D36" s="15">
        <v>170</v>
      </c>
      <c r="E36" s="15">
        <v>0</v>
      </c>
      <c r="F36" s="15">
        <v>0</v>
      </c>
      <c r="G36" s="15">
        <v>0</v>
      </c>
      <c r="H36" s="21">
        <v>186.12</v>
      </c>
      <c r="I36" s="21">
        <v>465.31</v>
      </c>
      <c r="J36" s="9">
        <f t="shared" si="2"/>
        <v>3147.96</v>
      </c>
      <c r="K36" s="21">
        <v>260.41000000000003</v>
      </c>
      <c r="L36" s="21">
        <v>25.35</v>
      </c>
      <c r="M36" s="18">
        <v>170</v>
      </c>
      <c r="N36" s="8">
        <v>0</v>
      </c>
      <c r="O36" s="8">
        <v>0</v>
      </c>
      <c r="P36" s="10">
        <f t="shared" si="1"/>
        <v>455.76000000000005</v>
      </c>
      <c r="Q36" s="13">
        <f t="shared" si="3"/>
        <v>2692.2</v>
      </c>
    </row>
    <row r="37" spans="1:17" x14ac:dyDescent="0.2">
      <c r="A37" s="19" t="s">
        <v>75</v>
      </c>
      <c r="B37" s="20" t="s">
        <v>58</v>
      </c>
      <c r="C37" s="22">
        <v>5020.3500000000004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9">
        <f t="shared" si="2"/>
        <v>5020.3500000000004</v>
      </c>
      <c r="K37" s="21">
        <v>528.75</v>
      </c>
      <c r="L37" s="21">
        <v>358.88</v>
      </c>
      <c r="M37" s="15">
        <v>0</v>
      </c>
      <c r="N37" s="8">
        <v>0</v>
      </c>
      <c r="O37" s="8">
        <v>0</v>
      </c>
      <c r="P37" s="10">
        <f t="shared" si="1"/>
        <v>887.63</v>
      </c>
      <c r="Q37" s="13">
        <f t="shared" si="3"/>
        <v>4132.72</v>
      </c>
    </row>
    <row r="38" spans="1:17" x14ac:dyDescent="0.2">
      <c r="A38" s="19" t="s">
        <v>59</v>
      </c>
      <c r="B38" s="20" t="s">
        <v>16</v>
      </c>
      <c r="C38" s="22">
        <v>1736.08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9">
        <f t="shared" si="2"/>
        <v>1736.08</v>
      </c>
      <c r="K38" s="21">
        <v>136.44</v>
      </c>
      <c r="L38" s="15">
        <v>0</v>
      </c>
      <c r="M38" s="15">
        <v>0</v>
      </c>
      <c r="N38" s="8">
        <v>0</v>
      </c>
      <c r="O38" s="8">
        <v>0</v>
      </c>
      <c r="P38" s="10">
        <f t="shared" si="1"/>
        <v>136.44</v>
      </c>
      <c r="Q38" s="13">
        <f t="shared" si="3"/>
        <v>1599.6399999999999</v>
      </c>
    </row>
    <row r="39" spans="1:17" x14ac:dyDescent="0.2">
      <c r="A39" s="19" t="s">
        <v>76</v>
      </c>
      <c r="B39" s="20" t="s">
        <v>60</v>
      </c>
      <c r="C39" s="22">
        <v>3019.21</v>
      </c>
      <c r="D39" s="15">
        <v>0</v>
      </c>
      <c r="E39" s="15">
        <v>0</v>
      </c>
      <c r="F39" s="15">
        <v>0</v>
      </c>
      <c r="G39" s="15">
        <v>0</v>
      </c>
      <c r="H39" s="21">
        <v>905.76</v>
      </c>
      <c r="I39" s="21">
        <v>301.92</v>
      </c>
      <c r="J39" s="9">
        <f t="shared" si="2"/>
        <v>4226.8900000000003</v>
      </c>
      <c r="K39" s="21">
        <v>417.67</v>
      </c>
      <c r="L39" s="21">
        <v>184.43</v>
      </c>
      <c r="M39" s="15">
        <v>0</v>
      </c>
      <c r="N39" s="8">
        <v>0</v>
      </c>
      <c r="O39" s="8">
        <v>0</v>
      </c>
      <c r="P39" s="10">
        <f t="shared" si="1"/>
        <v>602.1</v>
      </c>
      <c r="Q39" s="13">
        <f t="shared" si="3"/>
        <v>3624.7900000000004</v>
      </c>
    </row>
    <row r="40" spans="1:17" x14ac:dyDescent="0.2">
      <c r="A40" s="39"/>
      <c r="B40" s="39" t="s">
        <v>89</v>
      </c>
      <c r="C40" s="15">
        <v>0</v>
      </c>
      <c r="D40" s="15">
        <v>0</v>
      </c>
      <c r="E40" s="15">
        <v>0</v>
      </c>
      <c r="F40" s="15">
        <f t="shared" ref="D40:I40" si="5">SUM(F6:F39)</f>
        <v>0</v>
      </c>
      <c r="G40" s="15">
        <v>0</v>
      </c>
      <c r="H40" s="15">
        <v>0</v>
      </c>
      <c r="I40" s="15">
        <v>0</v>
      </c>
      <c r="J40" s="9">
        <f>SUM(J6:J39)</f>
        <v>120609.51000000002</v>
      </c>
      <c r="K40" s="18">
        <v>0</v>
      </c>
      <c r="L40" s="18">
        <v>0</v>
      </c>
      <c r="M40" s="18">
        <v>0</v>
      </c>
      <c r="N40" s="18">
        <f t="shared" ref="N40:O40" si="6">SUM(N6:N39)</f>
        <v>0</v>
      </c>
      <c r="O40" s="18">
        <f t="shared" si="6"/>
        <v>0</v>
      </c>
      <c r="P40" s="10">
        <f>SUM(P6:P39)</f>
        <v>20101.079999999991</v>
      </c>
      <c r="Q40" s="13">
        <f>J40-P40</f>
        <v>100508.43000000004</v>
      </c>
    </row>
    <row r="41" spans="1:17" x14ac:dyDescent="0.2">
      <c r="C41" s="16"/>
      <c r="P41" s="17"/>
      <c r="Q41" s="17"/>
    </row>
    <row r="42" spans="1:17" x14ac:dyDescent="0.2">
      <c r="C42" s="16"/>
    </row>
    <row r="43" spans="1:17" x14ac:dyDescent="0.2">
      <c r="C43" s="16"/>
    </row>
    <row r="44" spans="1:17" x14ac:dyDescent="0.2">
      <c r="C44" s="16"/>
    </row>
    <row r="45" spans="1:17" x14ac:dyDescent="0.2">
      <c r="C45" s="16"/>
    </row>
    <row r="46" spans="1:17" x14ac:dyDescent="0.2">
      <c r="C46" s="16"/>
    </row>
    <row r="47" spans="1:17" x14ac:dyDescent="0.2">
      <c r="C47" s="16"/>
    </row>
    <row r="48" spans="1:17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2023-11-29T17:39:39Z</cp:lastPrinted>
  <dcterms:created xsi:type="dcterms:W3CDTF">2019-05-16T10:57:14Z</dcterms:created>
  <dcterms:modified xsi:type="dcterms:W3CDTF">2023-11-29T17:40:24Z</dcterms:modified>
</cp:coreProperties>
</file>