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CROPB\Portal da Transparência\Folha de Pagamento\"/>
    </mc:Choice>
  </mc:AlternateContent>
  <xr:revisionPtr revIDLastSave="0" documentId="8_{180AB6A8-95B8-467D-92BB-CFD4D68A0D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ho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F36" i="1"/>
  <c r="N36" i="1"/>
  <c r="O36" i="1"/>
  <c r="P34" i="1"/>
  <c r="P35" i="1"/>
  <c r="P14" i="1"/>
  <c r="P15" i="1"/>
  <c r="P16" i="1"/>
  <c r="P17" i="1"/>
  <c r="P18" i="1"/>
  <c r="P23" i="1"/>
  <c r="P19" i="1"/>
  <c r="P20" i="1"/>
  <c r="P21" i="1"/>
  <c r="P22" i="1"/>
  <c r="P24" i="1"/>
  <c r="P25" i="1"/>
  <c r="P26" i="1"/>
  <c r="P29" i="1"/>
  <c r="P30" i="1"/>
  <c r="P31" i="1"/>
  <c r="P28" i="1"/>
  <c r="P32" i="1"/>
  <c r="P9" i="1"/>
  <c r="P10" i="1"/>
  <c r="P11" i="1"/>
  <c r="P12" i="1"/>
  <c r="P13" i="1"/>
  <c r="P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F33" i="1"/>
  <c r="J33" i="1" s="1"/>
  <c r="J34" i="1"/>
  <c r="J35" i="1"/>
  <c r="P33" i="1"/>
  <c r="P27" i="1"/>
  <c r="P7" i="1"/>
  <c r="P8" i="1"/>
  <c r="Q25" i="1" l="1"/>
  <c r="Q17" i="1"/>
  <c r="Q24" i="1"/>
  <c r="Q7" i="1"/>
  <c r="Q11" i="1"/>
  <c r="Q19" i="1"/>
  <c r="Q26" i="1"/>
  <c r="Q31" i="1"/>
  <c r="Q23" i="1"/>
  <c r="Q16" i="1"/>
  <c r="Q15" i="1"/>
  <c r="Q34" i="1"/>
  <c r="Q22" i="1"/>
  <c r="Q29" i="1"/>
  <c r="Q32" i="1"/>
  <c r="Q20" i="1"/>
  <c r="Q12" i="1"/>
  <c r="P36" i="1"/>
  <c r="Q13" i="1"/>
  <c r="Q9" i="1"/>
  <c r="Q35" i="1"/>
  <c r="Q27" i="1"/>
  <c r="Q33" i="1"/>
  <c r="Q28" i="1"/>
  <c r="Q8" i="1"/>
  <c r="Q30" i="1"/>
  <c r="Q18" i="1"/>
  <c r="Q14" i="1"/>
  <c r="Q10" i="1"/>
  <c r="Q6" i="1"/>
  <c r="J36" i="1"/>
  <c r="Q21" i="1"/>
  <c r="Q36" i="1" l="1"/>
</calcChain>
</file>

<file path=xl/sharedStrings.xml><?xml version="1.0" encoding="utf-8"?>
<sst xmlns="http://schemas.openxmlformats.org/spreadsheetml/2006/main" count="125" uniqueCount="83">
  <si>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</si>
  <si>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</si>
  <si>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</si>
  <si>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</si>
  <si>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</si>
  <si>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</si>
  <si>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</si>
  <si>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</si>
  <si>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</si>
  <si>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</si>
  <si>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</si>
  <si>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</si>
  <si>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</si>
  <si>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</si>
  <si>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</si>
  <si>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</si>
  <si>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Timóteo Bernardo da Silva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</si>
  <si>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</si>
  <si>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</si>
  <si>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</si>
  <si>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</si>
  <si>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</si>
  <si>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</si>
  <si>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</si>
  <si>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</si>
  <si>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</si>
  <si>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</si>
  <si>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</si>
  <si>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</si>
  <si>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</si>
  <si>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</si>
  <si>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</si>
  <si>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</si>
  <si>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</si>
  <si>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</si>
  <si>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</si>
  <si>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</si>
  <si>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</si>
  <si>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</si>
  <si>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</si>
  <si>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</si>
  <si>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</si>
  <si>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</si>
  <si>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</si>
  <si>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000065</t>
  </si>
  <si>
    <t>Janaina Firmino da Silva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</si>
  <si>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</si>
  <si>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</si>
  <si>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</si>
  <si>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</si>
  <si>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</si>
  <si>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</si>
  <si>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</si>
  <si>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000059</t>
  </si>
  <si>
    <t>Raquel Duarte Agra</t>
  </si>
  <si>
    <t>Robson Araujo de Queiroz</t>
  </si>
  <si>
    <t>Ronaldo Severino dos Santos</t>
  </si>
  <si>
    <t>000053</t>
  </si>
  <si>
    <t>000029</t>
  </si>
  <si>
    <t>SUELY DIAS BORBA DA SILVA</t>
  </si>
  <si>
    <t>Selda de Figueiredo Andrade</t>
  </si>
  <si>
    <t>000042</t>
  </si>
  <si>
    <t>ZENILDA LIMA DE OLIVEIRA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</si>
  <si>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</si>
  <si>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</si>
  <si>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</si>
  <si>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</si>
  <si>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</si>
  <si>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</si>
  <si>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</si>
  <si>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</si>
  <si>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</si>
  <si>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</si>
  <si>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</si>
  <si>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Complemento de Folha</t>
  </si>
  <si>
    <t>Polyana Lustosa Cabral Martins de Medeiros</t>
  </si>
  <si>
    <t>TOTAL - 30 empregado(s)</t>
  </si>
  <si>
    <t>000074</t>
  </si>
  <si>
    <t>000073</t>
  </si>
  <si>
    <t>000072</t>
  </si>
  <si>
    <t>000071</t>
  </si>
  <si>
    <t>000019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</si>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</sst>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2" fillId="5" borderId="6" xfId="0" applyFont="1" applyFill="1" applyBorder="1" applyAlignment="1">
      <alignment horizontal="left" vertical="center" wrapTex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5" fillId="3" borderId="2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0" fillId="0" borderId="6" xfId="0" applyBorder="1" applyAlignment="1">
      <alignment horizontal="left" vertical="top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0" fillId="0" borderId="0" xfId="0" applyNumberFormat="1" applyAlignment="1">
      <alignment horizontal="left" vertical="top"/>
    </xf>
    <xf numFmtId="43" fontId="2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7" xfId="0" applyFont="1" applyBorder="1" applyAlignment="1">
      <alignment horizontal="left" vertical="top" wrapText="1" indent="2"/>
    </xf>
    <xf numFmtId="0" fontId="9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37" sqref="M37"/>
    </sheetView>
  </sheetViews>
  <sheetFormatPr defaultRowHeight="12.75" x14ac:dyDescent="0.2"/>
  <cols>
    <col min="1" max="1" width="7.6640625" bestFit="1" customWidth="1"/>
    <col min="2" max="2" width="41.5" bestFit="1" customWidth="1"/>
    <col min="3" max="3" width="24" customWidth="1"/>
    <col min="4" max="4" width="20.5" bestFit="1" customWidth="1"/>
    <col min="5" max="5" width="17.5" bestFit="1" customWidth="1"/>
    <col min="6" max="6" width="22.83203125" bestFit="1" customWidth="1"/>
    <col min="7" max="7" width="8" bestFit="1" customWidth="1"/>
    <col min="8" max="8" width="15" bestFit="1" customWidth="1"/>
    <col min="9" max="9" width="16.5" bestFit="1" customWidth="1"/>
    <col min="10" max="10" width="15.83203125" bestFit="1" customWidth="1"/>
    <col min="11" max="13" width="9.5" bestFit="1" customWidth="1"/>
    <col min="14" max="14" width="6.1640625" bestFit="1" customWidth="1"/>
    <col min="15" max="15" width="5.33203125" bestFit="1" customWidth="1"/>
    <col min="16" max="16" width="16.1640625" bestFit="1" customWidth="1"/>
    <col min="17" max="17" width="11" bestFit="1" customWidth="1"/>
  </cols>
  <sheetData>
    <row r="1" spans="1:17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5.2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30.95" customHeight="1" x14ac:dyDescent="0.2">
      <c r="A3" s="24">
        <v>45108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4.45" customHeight="1" x14ac:dyDescent="0.2">
      <c r="A4" s="25" t="s">
        <v>2</v>
      </c>
      <c r="B4" s="27" t="s">
        <v>3</v>
      </c>
      <c r="C4" s="29" t="s">
        <v>19</v>
      </c>
      <c r="D4" s="30"/>
      <c r="E4" s="30"/>
      <c r="F4" s="30"/>
      <c r="G4" s="30"/>
      <c r="H4" s="30"/>
      <c r="I4" s="30"/>
      <c r="J4" s="31"/>
      <c r="K4" s="32" t="s">
        <v>4</v>
      </c>
      <c r="L4" s="33"/>
      <c r="M4" s="33"/>
      <c r="N4" s="33"/>
      <c r="O4" s="33"/>
      <c r="P4" s="34"/>
      <c r="Q4" s="35" t="s">
        <v>5</v>
      </c>
    </row>
    <row r="5" spans="1:17" ht="29.45" customHeight="1" x14ac:dyDescent="0.2">
      <c r="A5" s="26"/>
      <c r="B5" s="28"/>
      <c r="C5" s="2" t="s">
        <v>6</v>
      </c>
      <c r="D5" s="2" t="s">
        <v>74</v>
      </c>
      <c r="E5" s="2" t="s">
        <v>20</v>
      </c>
      <c r="F5" s="2" t="s">
        <v>18</v>
      </c>
      <c r="G5" s="3" t="s">
        <v>7</v>
      </c>
      <c r="H5" s="4" t="s">
        <v>8</v>
      </c>
      <c r="I5" s="5" t="s">
        <v>9</v>
      </c>
      <c r="J5" s="3" t="s">
        <v>63</v>
      </c>
      <c r="K5" s="6" t="s">
        <v>10</v>
      </c>
      <c r="L5" s="6" t="s">
        <v>11</v>
      </c>
      <c r="M5" s="7" t="s">
        <v>12</v>
      </c>
      <c r="N5" s="12" t="s">
        <v>13</v>
      </c>
      <c r="O5" s="13" t="s">
        <v>14</v>
      </c>
      <c r="P5" s="16" t="s">
        <v>64</v>
      </c>
      <c r="Q5" s="36"/>
    </row>
    <row r="6" spans="1:17" s="1" customFormat="1" ht="14.85" customHeight="1" x14ac:dyDescent="0.2">
      <c r="A6" s="21" t="s">
        <v>21</v>
      </c>
      <c r="B6" s="37" t="s">
        <v>22</v>
      </c>
      <c r="C6" s="17">
        <v>5263.91</v>
      </c>
      <c r="D6" s="17">
        <v>0</v>
      </c>
      <c r="E6" s="20">
        <v>0</v>
      </c>
      <c r="F6" s="17">
        <v>0</v>
      </c>
      <c r="G6" s="17">
        <v>0</v>
      </c>
      <c r="H6" s="17">
        <v>2263.48</v>
      </c>
      <c r="I6" s="17">
        <v>526.39</v>
      </c>
      <c r="J6" s="10">
        <f>SUM(C6:I6)</f>
        <v>8053.78</v>
      </c>
      <c r="K6" s="17">
        <v>790.66</v>
      </c>
      <c r="L6" s="17">
        <v>1112.4000000000001</v>
      </c>
      <c r="M6" s="17" t="s">
        <v>82</v>
      </c>
      <c r="N6" s="9">
        <v>0</v>
      </c>
      <c r="O6" s="9">
        <v>0</v>
      </c>
      <c r="P6" s="11">
        <f>SUM(K6:O6)</f>
        <v>1903.06</v>
      </c>
      <c r="Q6" s="14">
        <f t="shared" ref="Q6:Q11" si="0">J6-P6</f>
        <v>6150.7199999999993</v>
      </c>
    </row>
    <row r="7" spans="1:17" s="1" customFormat="1" ht="14.85" customHeight="1" x14ac:dyDescent="0.2">
      <c r="A7" s="21" t="s">
        <v>23</v>
      </c>
      <c r="B7" s="37" t="s">
        <v>24</v>
      </c>
      <c r="C7" s="17">
        <v>2817.93</v>
      </c>
      <c r="D7" s="17">
        <v>0</v>
      </c>
      <c r="E7" s="20">
        <v>0</v>
      </c>
      <c r="F7" s="17">
        <v>0</v>
      </c>
      <c r="G7" s="17">
        <v>674.86</v>
      </c>
      <c r="H7" s="17">
        <v>929.92</v>
      </c>
      <c r="I7" s="17">
        <v>281.79000000000002</v>
      </c>
      <c r="J7" s="10">
        <f>SUM(C7:I7)</f>
        <v>4704.5</v>
      </c>
      <c r="K7" s="17">
        <v>427.48</v>
      </c>
      <c r="L7" s="17">
        <v>154.85</v>
      </c>
      <c r="M7" s="17">
        <v>674.86</v>
      </c>
      <c r="N7" s="9">
        <v>0</v>
      </c>
      <c r="O7" s="9">
        <v>0</v>
      </c>
      <c r="P7" s="11">
        <f t="shared" ref="P7:P35" si="1">SUM(K7:O7)</f>
        <v>1257.19</v>
      </c>
      <c r="Q7" s="14">
        <f t="shared" si="0"/>
        <v>3447.31</v>
      </c>
    </row>
    <row r="8" spans="1:17" s="1" customFormat="1" ht="14.85" customHeight="1" x14ac:dyDescent="0.2">
      <c r="A8" s="21" t="s">
        <v>25</v>
      </c>
      <c r="B8" s="37" t="s">
        <v>26</v>
      </c>
      <c r="C8" s="17">
        <v>2722.69</v>
      </c>
      <c r="D8" s="17">
        <v>0</v>
      </c>
      <c r="E8" s="20">
        <v>0</v>
      </c>
      <c r="F8" s="17">
        <v>0</v>
      </c>
      <c r="G8" s="17">
        <v>0</v>
      </c>
      <c r="H8" s="17">
        <v>0</v>
      </c>
      <c r="I8" s="17">
        <v>0</v>
      </c>
      <c r="J8" s="10">
        <f t="shared" ref="J8:J35" si="2">SUM(C8:I8)</f>
        <v>2722.69</v>
      </c>
      <c r="K8" s="17">
        <v>247.28</v>
      </c>
      <c r="L8" s="17" t="s">
        <v>82</v>
      </c>
      <c r="M8" s="17" t="s">
        <v>82</v>
      </c>
      <c r="N8" s="9">
        <v>0</v>
      </c>
      <c r="O8" s="9">
        <v>0</v>
      </c>
      <c r="P8" s="11">
        <f t="shared" si="1"/>
        <v>247.28</v>
      </c>
      <c r="Q8" s="14">
        <f t="shared" si="0"/>
        <v>2475.41</v>
      </c>
    </row>
    <row r="9" spans="1:17" s="1" customFormat="1" ht="14.85" customHeight="1" x14ac:dyDescent="0.2">
      <c r="A9" s="21" t="s">
        <v>65</v>
      </c>
      <c r="B9" s="37" t="s">
        <v>70</v>
      </c>
      <c r="C9" s="17">
        <v>2917.17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0">
        <f t="shared" si="2"/>
        <v>2917.17</v>
      </c>
      <c r="K9" s="17">
        <v>271.87</v>
      </c>
      <c r="L9" s="17">
        <v>20.79</v>
      </c>
      <c r="M9" s="17" t="s">
        <v>82</v>
      </c>
      <c r="N9" s="9">
        <v>0</v>
      </c>
      <c r="O9" s="9">
        <v>0</v>
      </c>
      <c r="P9" s="11">
        <f t="shared" si="1"/>
        <v>292.66000000000003</v>
      </c>
      <c r="Q9" s="14">
        <f t="shared" si="0"/>
        <v>2624.51</v>
      </c>
    </row>
    <row r="10" spans="1:17" s="1" customFormat="1" ht="14.85" customHeight="1" x14ac:dyDescent="0.2">
      <c r="A10" s="21" t="s">
        <v>27</v>
      </c>
      <c r="B10" s="37" t="s">
        <v>28</v>
      </c>
      <c r="C10" s="17">
        <v>1620.34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0">
        <f>SUM(C10:I10)</f>
        <v>1620.34</v>
      </c>
      <c r="K10" s="17">
        <v>129.5</v>
      </c>
      <c r="L10" s="17" t="s">
        <v>82</v>
      </c>
      <c r="M10" s="17" t="s">
        <v>82</v>
      </c>
      <c r="N10" s="9">
        <v>0</v>
      </c>
      <c r="O10" s="9">
        <v>0</v>
      </c>
      <c r="P10" s="11">
        <f t="shared" si="1"/>
        <v>129.5</v>
      </c>
      <c r="Q10" s="14">
        <f t="shared" si="0"/>
        <v>1490.84</v>
      </c>
    </row>
    <row r="11" spans="1:17" s="1" customFormat="1" ht="14.85" customHeight="1" x14ac:dyDescent="0.2">
      <c r="A11" s="21" t="s">
        <v>29</v>
      </c>
      <c r="B11" s="37" t="s">
        <v>30</v>
      </c>
      <c r="C11" s="17">
        <v>4685.66</v>
      </c>
      <c r="D11" s="17">
        <v>0</v>
      </c>
      <c r="E11" s="17">
        <v>0</v>
      </c>
      <c r="F11" s="17">
        <v>0</v>
      </c>
      <c r="G11" s="17">
        <v>0</v>
      </c>
      <c r="H11" s="17">
        <v>903.66</v>
      </c>
      <c r="I11" s="17">
        <v>468.57</v>
      </c>
      <c r="J11" s="10">
        <f t="shared" si="2"/>
        <v>6057.8899999999994</v>
      </c>
      <c r="K11" s="17">
        <v>729.7</v>
      </c>
      <c r="L11" s="17">
        <v>528.16</v>
      </c>
      <c r="M11" s="17" t="s">
        <v>82</v>
      </c>
      <c r="N11" s="9">
        <v>0</v>
      </c>
      <c r="O11" s="9">
        <v>0</v>
      </c>
      <c r="P11" s="11">
        <f t="shared" si="1"/>
        <v>1257.8600000000001</v>
      </c>
      <c r="Q11" s="14">
        <f t="shared" si="0"/>
        <v>4800.0299999999988</v>
      </c>
    </row>
    <row r="12" spans="1:17" s="1" customFormat="1" ht="14.85" customHeight="1" x14ac:dyDescent="0.2">
      <c r="A12" s="21" t="s">
        <v>66</v>
      </c>
      <c r="B12" s="37" t="s">
        <v>71</v>
      </c>
      <c r="C12" s="17">
        <v>2430.98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0">
        <f>SUM(C12:I12)</f>
        <v>2430.98</v>
      </c>
      <c r="K12" s="17">
        <v>210.4</v>
      </c>
      <c r="L12" s="17" t="s">
        <v>82</v>
      </c>
      <c r="M12" s="17" t="s">
        <v>82</v>
      </c>
      <c r="N12" s="9">
        <v>0</v>
      </c>
      <c r="O12" s="9">
        <v>0</v>
      </c>
      <c r="P12" s="11">
        <f t="shared" si="1"/>
        <v>210.4</v>
      </c>
      <c r="Q12" s="14">
        <f>J12-P12</f>
        <v>2220.58</v>
      </c>
    </row>
    <row r="13" spans="1:17" s="1" customFormat="1" ht="14.85" customHeight="1" x14ac:dyDescent="0.2">
      <c r="A13" s="21" t="s">
        <v>31</v>
      </c>
      <c r="B13" s="37" t="s">
        <v>32</v>
      </c>
      <c r="C13" s="17">
        <v>1857.61</v>
      </c>
      <c r="D13" s="17">
        <v>0</v>
      </c>
      <c r="E13" s="17">
        <v>0</v>
      </c>
      <c r="F13" s="17">
        <v>0</v>
      </c>
      <c r="G13" s="17">
        <v>0</v>
      </c>
      <c r="H13" s="17">
        <v>130.03</v>
      </c>
      <c r="I13" s="17">
        <v>557.28</v>
      </c>
      <c r="J13" s="10">
        <f>SUM(C13:I13)</f>
        <v>2544.92</v>
      </c>
      <c r="K13" s="17">
        <v>224.81</v>
      </c>
      <c r="L13" s="17" t="s">
        <v>82</v>
      </c>
      <c r="M13" s="17" t="s">
        <v>82</v>
      </c>
      <c r="N13" s="9">
        <v>0</v>
      </c>
      <c r="O13" s="9">
        <v>0</v>
      </c>
      <c r="P13" s="11">
        <f t="shared" si="1"/>
        <v>224.81</v>
      </c>
      <c r="Q13" s="14">
        <f>J13-P13</f>
        <v>2320.11</v>
      </c>
    </row>
    <row r="14" spans="1:17" s="1" customFormat="1" ht="14.85" customHeight="1" x14ac:dyDescent="0.2">
      <c r="A14" s="21" t="s">
        <v>33</v>
      </c>
      <c r="B14" s="37" t="s">
        <v>34</v>
      </c>
      <c r="C14" s="17">
        <v>1857.61</v>
      </c>
      <c r="D14" s="17">
        <v>0</v>
      </c>
      <c r="E14" s="17">
        <v>0</v>
      </c>
      <c r="F14" s="17">
        <v>0</v>
      </c>
      <c r="G14" s="17">
        <v>0</v>
      </c>
      <c r="H14" s="17">
        <v>130.03</v>
      </c>
      <c r="I14" s="17">
        <v>371.52</v>
      </c>
      <c r="J14" s="10">
        <f>SUM(C14:I14)</f>
        <v>2359.16</v>
      </c>
      <c r="K14" s="17">
        <v>201.32</v>
      </c>
      <c r="L14" s="17" t="s">
        <v>82</v>
      </c>
      <c r="M14" s="17" t="s">
        <v>82</v>
      </c>
      <c r="N14" s="9">
        <v>0</v>
      </c>
      <c r="O14" s="9">
        <v>0</v>
      </c>
      <c r="P14" s="11">
        <f t="shared" si="1"/>
        <v>201.32</v>
      </c>
      <c r="Q14" s="14">
        <f>J14-P14</f>
        <v>2157.8399999999997</v>
      </c>
    </row>
    <row r="15" spans="1:17" s="1" customFormat="1" ht="14.85" customHeight="1" x14ac:dyDescent="0.2">
      <c r="A15" s="21" t="s">
        <v>67</v>
      </c>
      <c r="B15" s="37" t="s">
        <v>35</v>
      </c>
      <c r="C15" s="17">
        <v>1857.61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0">
        <f t="shared" si="2"/>
        <v>1857.61</v>
      </c>
      <c r="K15" s="17">
        <v>151.36000000000001</v>
      </c>
      <c r="L15" s="17" t="s">
        <v>82</v>
      </c>
      <c r="M15" s="17" t="s">
        <v>82</v>
      </c>
      <c r="N15" s="9">
        <v>0</v>
      </c>
      <c r="O15" s="9">
        <v>0</v>
      </c>
      <c r="P15" s="11">
        <f t="shared" si="1"/>
        <v>151.36000000000001</v>
      </c>
      <c r="Q15" s="14">
        <f t="shared" ref="Q15:Q36" si="3">J15-P15</f>
        <v>1706.25</v>
      </c>
    </row>
    <row r="16" spans="1:17" s="1" customFormat="1" ht="14.85" customHeight="1" x14ac:dyDescent="0.2">
      <c r="A16" s="21" t="s">
        <v>68</v>
      </c>
      <c r="B16" s="37" t="s">
        <v>72</v>
      </c>
      <c r="C16" s="17">
        <v>2430.98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0">
        <f>SUM(C16:I16)</f>
        <v>2430.98</v>
      </c>
      <c r="K16" s="17">
        <v>210.4</v>
      </c>
      <c r="L16" s="17" t="s">
        <v>82</v>
      </c>
      <c r="M16" s="17" t="s">
        <v>82</v>
      </c>
      <c r="N16" s="9">
        <v>0</v>
      </c>
      <c r="O16" s="9">
        <v>0</v>
      </c>
      <c r="P16" s="11">
        <f t="shared" si="1"/>
        <v>210.4</v>
      </c>
      <c r="Q16" s="14">
        <f t="shared" si="3"/>
        <v>2220.58</v>
      </c>
    </row>
    <row r="17" spans="1:17" s="1" customFormat="1" ht="14.85" customHeight="1" x14ac:dyDescent="0.2">
      <c r="A17" s="21" t="s">
        <v>69</v>
      </c>
      <c r="B17" s="37" t="s">
        <v>73</v>
      </c>
      <c r="C17" s="17">
        <v>2430.98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0">
        <f t="shared" si="2"/>
        <v>2430.98</v>
      </c>
      <c r="K17" s="17">
        <v>210.4</v>
      </c>
      <c r="L17" s="17" t="s">
        <v>82</v>
      </c>
      <c r="M17" s="17" t="s">
        <v>82</v>
      </c>
      <c r="N17" s="9">
        <v>0</v>
      </c>
      <c r="O17" s="9">
        <v>0</v>
      </c>
      <c r="P17" s="11">
        <f t="shared" si="1"/>
        <v>210.4</v>
      </c>
      <c r="Q17" s="14">
        <f t="shared" si="3"/>
        <v>2220.58</v>
      </c>
    </row>
    <row r="18" spans="1:17" s="1" customFormat="1" ht="14.85" customHeight="1" x14ac:dyDescent="0.2">
      <c r="A18" s="21" t="s">
        <v>36</v>
      </c>
      <c r="B18" s="37" t="s">
        <v>37</v>
      </c>
      <c r="C18" s="17">
        <v>1857.61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0">
        <f t="shared" si="2"/>
        <v>1857.61</v>
      </c>
      <c r="K18" s="17">
        <v>151.36000000000001</v>
      </c>
      <c r="L18" s="17" t="s">
        <v>82</v>
      </c>
      <c r="M18" s="17" t="s">
        <v>82</v>
      </c>
      <c r="N18" s="9">
        <v>0</v>
      </c>
      <c r="O18" s="9">
        <v>0</v>
      </c>
      <c r="P18" s="11">
        <f t="shared" si="1"/>
        <v>151.36000000000001</v>
      </c>
      <c r="Q18" s="14">
        <f t="shared" si="3"/>
        <v>1706.25</v>
      </c>
    </row>
    <row r="19" spans="1:17" s="1" customFormat="1" ht="14.85" customHeight="1" x14ac:dyDescent="0.2">
      <c r="A19" s="21" t="s">
        <v>38</v>
      </c>
      <c r="B19" s="37" t="s">
        <v>39</v>
      </c>
      <c r="C19" s="17">
        <v>1953.26</v>
      </c>
      <c r="D19" s="17">
        <v>0</v>
      </c>
      <c r="E19" s="17">
        <v>0</v>
      </c>
      <c r="F19" s="17">
        <v>0</v>
      </c>
      <c r="G19" s="17">
        <v>0</v>
      </c>
      <c r="H19" s="17">
        <v>507.85</v>
      </c>
      <c r="I19" s="17">
        <v>195.33</v>
      </c>
      <c r="J19" s="10">
        <f>SUM(C19:I19)</f>
        <v>2656.44</v>
      </c>
      <c r="K19" s="17">
        <v>238.9</v>
      </c>
      <c r="L19" s="17" t="s">
        <v>82</v>
      </c>
      <c r="M19" s="17" t="s">
        <v>82</v>
      </c>
      <c r="N19" s="9">
        <v>0</v>
      </c>
      <c r="O19" s="9">
        <v>0</v>
      </c>
      <c r="P19" s="11">
        <f t="shared" si="1"/>
        <v>238.9</v>
      </c>
      <c r="Q19" s="14">
        <f>J19-P19</f>
        <v>2417.54</v>
      </c>
    </row>
    <row r="20" spans="1:17" s="1" customFormat="1" ht="14.85" customHeight="1" x14ac:dyDescent="0.2">
      <c r="A20" s="21" t="s">
        <v>40</v>
      </c>
      <c r="B20" s="37" t="s">
        <v>41</v>
      </c>
      <c r="C20" s="17">
        <v>2084.21</v>
      </c>
      <c r="D20" s="17">
        <v>0</v>
      </c>
      <c r="E20" s="17">
        <v>0</v>
      </c>
      <c r="F20" s="17">
        <v>0</v>
      </c>
      <c r="G20" s="17">
        <v>0</v>
      </c>
      <c r="H20" s="17">
        <v>166.74</v>
      </c>
      <c r="I20" s="17">
        <v>625.26</v>
      </c>
      <c r="J20" s="10">
        <f>SUM(C20:I20)</f>
        <v>2876.21</v>
      </c>
      <c r="K20" s="17">
        <v>264.68</v>
      </c>
      <c r="L20" s="17">
        <v>17.72</v>
      </c>
      <c r="M20" s="17" t="s">
        <v>82</v>
      </c>
      <c r="N20" s="9">
        <v>0</v>
      </c>
      <c r="O20" s="9">
        <v>0</v>
      </c>
      <c r="P20" s="11">
        <f t="shared" si="1"/>
        <v>282.39999999999998</v>
      </c>
      <c r="Q20" s="14">
        <f t="shared" si="3"/>
        <v>2593.81</v>
      </c>
    </row>
    <row r="21" spans="1:17" s="1" customFormat="1" ht="14.85" customHeight="1" x14ac:dyDescent="0.2">
      <c r="A21" s="21" t="s">
        <v>42</v>
      </c>
      <c r="B21" s="37" t="s">
        <v>43</v>
      </c>
      <c r="C21" s="17">
        <v>4685.66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0">
        <f>SUM(C21:I21)</f>
        <v>4685.66</v>
      </c>
      <c r="K21" s="17">
        <v>525.41</v>
      </c>
      <c r="L21" s="17">
        <v>283.74</v>
      </c>
      <c r="M21" s="17" t="s">
        <v>82</v>
      </c>
      <c r="N21" s="9">
        <v>0</v>
      </c>
      <c r="O21" s="9">
        <v>0</v>
      </c>
      <c r="P21" s="11">
        <f t="shared" si="1"/>
        <v>809.15</v>
      </c>
      <c r="Q21" s="14">
        <f t="shared" si="3"/>
        <v>3876.5099999999998</v>
      </c>
    </row>
    <row r="22" spans="1:17" s="1" customFormat="1" ht="14.85" customHeight="1" x14ac:dyDescent="0.2">
      <c r="A22" s="21" t="s">
        <v>44</v>
      </c>
      <c r="B22" s="37" t="s">
        <v>45</v>
      </c>
      <c r="C22" s="17">
        <v>1857.61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371.52</v>
      </c>
      <c r="J22" s="10">
        <f>SUM(C22:I22)</f>
        <v>2229.13</v>
      </c>
      <c r="K22" s="17">
        <v>185.6</v>
      </c>
      <c r="L22" s="17" t="s">
        <v>82</v>
      </c>
      <c r="M22" s="17" t="s">
        <v>82</v>
      </c>
      <c r="N22" s="9">
        <v>0</v>
      </c>
      <c r="O22" s="9">
        <v>0</v>
      </c>
      <c r="P22" s="11">
        <f t="shared" si="1"/>
        <v>185.6</v>
      </c>
      <c r="Q22" s="14">
        <f t="shared" si="3"/>
        <v>2043.5300000000002</v>
      </c>
    </row>
    <row r="23" spans="1:17" s="1" customFormat="1" ht="14.85" customHeight="1" x14ac:dyDescent="0.2">
      <c r="A23" s="21" t="s">
        <v>46</v>
      </c>
      <c r="B23" s="37" t="s">
        <v>47</v>
      </c>
      <c r="C23" s="17">
        <v>2229.14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0">
        <f t="shared" si="2"/>
        <v>2229.14</v>
      </c>
      <c r="K23" s="17">
        <v>185.6</v>
      </c>
      <c r="L23" s="17" t="s">
        <v>82</v>
      </c>
      <c r="M23" s="17" t="s">
        <v>82</v>
      </c>
      <c r="N23" s="9">
        <v>0</v>
      </c>
      <c r="O23" s="9">
        <v>0</v>
      </c>
      <c r="P23" s="11">
        <f t="shared" si="1"/>
        <v>185.6</v>
      </c>
      <c r="Q23" s="14">
        <f t="shared" si="3"/>
        <v>2043.54</v>
      </c>
    </row>
    <row r="24" spans="1:17" s="1" customFormat="1" ht="14.85" customHeight="1" x14ac:dyDescent="0.2">
      <c r="A24" s="21" t="s">
        <v>48</v>
      </c>
      <c r="B24" s="37" t="s">
        <v>49</v>
      </c>
      <c r="C24" s="17">
        <v>2817.93</v>
      </c>
      <c r="D24" s="17">
        <v>0</v>
      </c>
      <c r="E24" s="17">
        <v>0</v>
      </c>
      <c r="F24" s="17">
        <v>0</v>
      </c>
      <c r="G24" s="17">
        <v>0</v>
      </c>
      <c r="H24" s="17">
        <v>817.2</v>
      </c>
      <c r="I24" s="17">
        <v>281.79000000000002</v>
      </c>
      <c r="J24" s="10">
        <f t="shared" si="2"/>
        <v>3916.92</v>
      </c>
      <c r="K24" s="17">
        <v>410.65</v>
      </c>
      <c r="L24" s="17">
        <v>137.94</v>
      </c>
      <c r="M24" s="17" t="s">
        <v>82</v>
      </c>
      <c r="N24" s="9">
        <v>0</v>
      </c>
      <c r="O24" s="9">
        <v>0</v>
      </c>
      <c r="P24" s="11">
        <f t="shared" si="1"/>
        <v>548.58999999999992</v>
      </c>
      <c r="Q24" s="14">
        <f t="shared" si="3"/>
        <v>3368.33</v>
      </c>
    </row>
    <row r="25" spans="1:17" s="1" customFormat="1" ht="14.85" customHeight="1" x14ac:dyDescent="0.2">
      <c r="A25" s="21" t="s">
        <v>50</v>
      </c>
      <c r="B25" s="37" t="s">
        <v>17</v>
      </c>
      <c r="C25" s="17">
        <v>4685.66</v>
      </c>
      <c r="D25" s="17">
        <v>0</v>
      </c>
      <c r="E25" s="17">
        <v>0</v>
      </c>
      <c r="F25" s="17">
        <v>0</v>
      </c>
      <c r="G25" s="17">
        <v>0</v>
      </c>
      <c r="H25" s="17">
        <v>903.66</v>
      </c>
      <c r="I25" s="17">
        <v>468.57</v>
      </c>
      <c r="J25" s="10">
        <f t="shared" si="2"/>
        <v>6057.8899999999994</v>
      </c>
      <c r="K25" s="17">
        <v>729.7</v>
      </c>
      <c r="L25" s="17">
        <v>580.29</v>
      </c>
      <c r="M25" s="17" t="s">
        <v>82</v>
      </c>
      <c r="N25" s="9">
        <v>0</v>
      </c>
      <c r="O25" s="9">
        <v>0</v>
      </c>
      <c r="P25" s="11">
        <f t="shared" si="1"/>
        <v>1309.99</v>
      </c>
      <c r="Q25" s="14">
        <f t="shared" si="3"/>
        <v>4747.8999999999996</v>
      </c>
    </row>
    <row r="26" spans="1:17" s="1" customFormat="1" ht="14.85" customHeight="1" x14ac:dyDescent="0.2">
      <c r="A26" s="21" t="s">
        <v>51</v>
      </c>
      <c r="B26" s="37" t="s">
        <v>52</v>
      </c>
      <c r="C26" s="17">
        <v>4685.66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0">
        <f t="shared" si="2"/>
        <v>4685.66</v>
      </c>
      <c r="K26" s="17">
        <v>525.41</v>
      </c>
      <c r="L26" s="17">
        <v>283.74</v>
      </c>
      <c r="M26" s="17" t="s">
        <v>82</v>
      </c>
      <c r="N26" s="9">
        <v>0</v>
      </c>
      <c r="O26" s="9">
        <v>0</v>
      </c>
      <c r="P26" s="11">
        <f t="shared" si="1"/>
        <v>809.15</v>
      </c>
      <c r="Q26" s="14">
        <f t="shared" si="3"/>
        <v>3876.5099999999998</v>
      </c>
    </row>
    <row r="27" spans="1:17" x14ac:dyDescent="0.2">
      <c r="A27" s="21" t="s">
        <v>77</v>
      </c>
      <c r="B27" s="37" t="s">
        <v>75</v>
      </c>
      <c r="C27" s="17">
        <v>2917.17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0">
        <f t="shared" si="2"/>
        <v>2917.17</v>
      </c>
      <c r="K27" s="17">
        <v>271.87</v>
      </c>
      <c r="L27" s="17">
        <v>20.79</v>
      </c>
      <c r="M27" s="17" t="s">
        <v>82</v>
      </c>
      <c r="N27" s="9">
        <v>0</v>
      </c>
      <c r="O27" s="9">
        <v>0</v>
      </c>
      <c r="P27" s="11">
        <f t="shared" si="1"/>
        <v>292.66000000000003</v>
      </c>
      <c r="Q27" s="14">
        <f t="shared" si="3"/>
        <v>2624.51</v>
      </c>
    </row>
    <row r="28" spans="1:17" x14ac:dyDescent="0.2">
      <c r="A28" s="21" t="s">
        <v>53</v>
      </c>
      <c r="B28" s="37" t="s">
        <v>54</v>
      </c>
      <c r="C28" s="17">
        <v>5154.22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0">
        <f t="shared" si="2"/>
        <v>5154.22</v>
      </c>
      <c r="K28" s="17">
        <v>595.36</v>
      </c>
      <c r="L28" s="17">
        <v>288.7</v>
      </c>
      <c r="M28" s="17" t="s">
        <v>82</v>
      </c>
      <c r="N28" s="9">
        <v>0</v>
      </c>
      <c r="O28" s="9">
        <v>0</v>
      </c>
      <c r="P28" s="11">
        <f t="shared" si="1"/>
        <v>884.06</v>
      </c>
      <c r="Q28" s="14">
        <f t="shared" si="3"/>
        <v>4270.16</v>
      </c>
    </row>
    <row r="29" spans="1:17" x14ac:dyDescent="0.2">
      <c r="A29" s="21" t="s">
        <v>78</v>
      </c>
      <c r="B29" s="37" t="s">
        <v>55</v>
      </c>
      <c r="C29" s="17">
        <v>1857.61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371.52</v>
      </c>
      <c r="J29" s="10">
        <f t="shared" si="2"/>
        <v>2229.13</v>
      </c>
      <c r="K29" s="17">
        <v>185.6</v>
      </c>
      <c r="L29" s="17" t="s">
        <v>82</v>
      </c>
      <c r="M29" s="17" t="s">
        <v>82</v>
      </c>
      <c r="N29" s="9">
        <v>0</v>
      </c>
      <c r="O29" s="9">
        <v>0</v>
      </c>
      <c r="P29" s="11">
        <f t="shared" si="1"/>
        <v>185.6</v>
      </c>
      <c r="Q29" s="14">
        <f t="shared" si="3"/>
        <v>2043.5300000000002</v>
      </c>
    </row>
    <row r="30" spans="1:17" x14ac:dyDescent="0.2">
      <c r="A30" s="21" t="s">
        <v>79</v>
      </c>
      <c r="B30" s="37" t="s">
        <v>56</v>
      </c>
      <c r="C30" s="17">
        <v>1857.61</v>
      </c>
      <c r="D30" s="17">
        <v>0</v>
      </c>
      <c r="E30" s="17">
        <v>0</v>
      </c>
      <c r="F30" s="17">
        <v>0</v>
      </c>
      <c r="G30" s="17">
        <v>207.65</v>
      </c>
      <c r="H30" s="17">
        <v>0</v>
      </c>
      <c r="I30" s="17" t="s">
        <v>82</v>
      </c>
      <c r="J30" s="10">
        <f t="shared" si="2"/>
        <v>2065.2599999999998</v>
      </c>
      <c r="K30" s="17">
        <v>151.36000000000001</v>
      </c>
      <c r="L30" s="17" t="s">
        <v>82</v>
      </c>
      <c r="M30" s="17">
        <v>207.65</v>
      </c>
      <c r="N30" s="9">
        <v>0</v>
      </c>
      <c r="O30" s="9">
        <v>0</v>
      </c>
      <c r="P30" s="11">
        <f t="shared" si="1"/>
        <v>359.01</v>
      </c>
      <c r="Q30" s="14">
        <f t="shared" si="3"/>
        <v>1706.2499999999998</v>
      </c>
    </row>
    <row r="31" spans="1:17" x14ac:dyDescent="0.2">
      <c r="A31" s="21" t="s">
        <v>57</v>
      </c>
      <c r="B31" s="37" t="s">
        <v>15</v>
      </c>
      <c r="C31" s="17">
        <v>1857.61</v>
      </c>
      <c r="D31" s="17">
        <v>0</v>
      </c>
      <c r="E31" s="17">
        <v>0</v>
      </c>
      <c r="F31" s="17">
        <v>0</v>
      </c>
      <c r="G31" s="17" t="s">
        <v>82</v>
      </c>
      <c r="H31" s="17">
        <v>74.3</v>
      </c>
      <c r="I31" s="17">
        <v>185.76</v>
      </c>
      <c r="J31" s="10">
        <f t="shared" si="2"/>
        <v>2117.67</v>
      </c>
      <c r="K31" s="17">
        <v>175.32</v>
      </c>
      <c r="L31" s="17" t="s">
        <v>82</v>
      </c>
      <c r="M31" s="17">
        <v>59.71</v>
      </c>
      <c r="N31" s="9">
        <v>0</v>
      </c>
      <c r="O31" s="9">
        <v>0</v>
      </c>
      <c r="P31" s="11">
        <f t="shared" si="1"/>
        <v>235.03</v>
      </c>
      <c r="Q31" s="14">
        <f t="shared" si="3"/>
        <v>1882.64</v>
      </c>
    </row>
    <row r="32" spans="1:17" x14ac:dyDescent="0.2">
      <c r="A32" s="21" t="s">
        <v>58</v>
      </c>
      <c r="B32" s="37" t="s">
        <v>59</v>
      </c>
      <c r="C32" s="17">
        <v>2171.4299999999998</v>
      </c>
      <c r="D32" s="17">
        <v>0</v>
      </c>
      <c r="E32" s="17">
        <v>0</v>
      </c>
      <c r="F32" s="17">
        <v>0</v>
      </c>
      <c r="G32" s="17">
        <v>207.65</v>
      </c>
      <c r="H32" s="17">
        <v>173.71</v>
      </c>
      <c r="I32" s="17">
        <v>434.29</v>
      </c>
      <c r="J32" s="10">
        <f t="shared" si="2"/>
        <v>2987.08</v>
      </c>
      <c r="K32" s="17">
        <v>254.45</v>
      </c>
      <c r="L32" s="17">
        <v>10.46</v>
      </c>
      <c r="M32" s="17">
        <v>207.65</v>
      </c>
      <c r="N32" s="9">
        <v>0</v>
      </c>
      <c r="O32" s="9">
        <v>0</v>
      </c>
      <c r="P32" s="11">
        <f t="shared" si="1"/>
        <v>472.55999999999995</v>
      </c>
      <c r="Q32" s="14">
        <f t="shared" si="3"/>
        <v>2514.52</v>
      </c>
    </row>
    <row r="33" spans="1:17" x14ac:dyDescent="0.2">
      <c r="A33" s="21" t="s">
        <v>80</v>
      </c>
      <c r="B33" s="37" t="s">
        <v>60</v>
      </c>
      <c r="C33" s="17">
        <v>4685.66</v>
      </c>
      <c r="D33" s="17">
        <v>0</v>
      </c>
      <c r="E33" s="17">
        <v>0</v>
      </c>
      <c r="F33" s="17">
        <f t="shared" ref="F33" si="4">SUM(F6:F32)</f>
        <v>0</v>
      </c>
      <c r="G33" s="17">
        <v>276.87</v>
      </c>
      <c r="H33" s="17">
        <v>0</v>
      </c>
      <c r="I33" s="17">
        <v>0</v>
      </c>
      <c r="J33" s="10">
        <f t="shared" si="2"/>
        <v>4962.53</v>
      </c>
      <c r="K33" s="17">
        <v>525.41</v>
      </c>
      <c r="L33" s="17">
        <v>283.74</v>
      </c>
      <c r="M33" s="17">
        <v>276.87</v>
      </c>
      <c r="N33" s="9">
        <v>0</v>
      </c>
      <c r="O33" s="9">
        <v>0</v>
      </c>
      <c r="P33" s="11">
        <f t="shared" si="1"/>
        <v>1086.02</v>
      </c>
      <c r="Q33" s="14">
        <f t="shared" si="3"/>
        <v>3876.5099999999998</v>
      </c>
    </row>
    <row r="34" spans="1:17" x14ac:dyDescent="0.2">
      <c r="A34" s="21" t="s">
        <v>61</v>
      </c>
      <c r="B34" s="37" t="s">
        <v>16</v>
      </c>
      <c r="C34" s="17">
        <v>1620.34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0">
        <f t="shared" si="2"/>
        <v>1620.34</v>
      </c>
      <c r="K34" s="17">
        <v>129.5</v>
      </c>
      <c r="L34" s="17" t="s">
        <v>82</v>
      </c>
      <c r="M34" s="17" t="s">
        <v>82</v>
      </c>
      <c r="N34" s="9">
        <v>0</v>
      </c>
      <c r="O34" s="9">
        <v>0</v>
      </c>
      <c r="P34" s="11">
        <f t="shared" si="1"/>
        <v>129.5</v>
      </c>
      <c r="Q34" s="14">
        <f t="shared" si="3"/>
        <v>1490.84</v>
      </c>
    </row>
    <row r="35" spans="1:17" x14ac:dyDescent="0.2">
      <c r="A35" s="21" t="s">
        <v>81</v>
      </c>
      <c r="B35" s="37" t="s">
        <v>62</v>
      </c>
      <c r="C35" s="17">
        <v>2817.93</v>
      </c>
      <c r="D35" s="17">
        <v>0</v>
      </c>
      <c r="E35" s="17">
        <v>0</v>
      </c>
      <c r="F35" s="17">
        <v>0</v>
      </c>
      <c r="G35" s="17">
        <v>0</v>
      </c>
      <c r="H35" s="17">
        <v>845.38</v>
      </c>
      <c r="I35" s="17">
        <v>281.79000000000002</v>
      </c>
      <c r="J35" s="10">
        <f t="shared" si="2"/>
        <v>3945.1</v>
      </c>
      <c r="K35" s="17">
        <v>414.86</v>
      </c>
      <c r="L35" s="17">
        <v>142.16999999999999</v>
      </c>
      <c r="M35" s="17" t="s">
        <v>82</v>
      </c>
      <c r="N35" s="9">
        <v>0</v>
      </c>
      <c r="O35" s="9">
        <v>0</v>
      </c>
      <c r="P35" s="11">
        <f t="shared" si="1"/>
        <v>557.03</v>
      </c>
      <c r="Q35" s="14">
        <f t="shared" si="3"/>
        <v>3388.0699999999997</v>
      </c>
    </row>
    <row r="36" spans="1:17" x14ac:dyDescent="0.2">
      <c r="A36" s="15"/>
      <c r="B36" s="8" t="s">
        <v>76</v>
      </c>
      <c r="C36" s="17">
        <f>SUM(C6:C35)</f>
        <v>84689.79</v>
      </c>
      <c r="D36" s="17">
        <f t="shared" ref="C36:F36" si="5">SUM(D9:D35)</f>
        <v>0</v>
      </c>
      <c r="E36" s="17">
        <f t="shared" si="5"/>
        <v>0</v>
      </c>
      <c r="F36" s="17">
        <f t="shared" si="5"/>
        <v>0</v>
      </c>
      <c r="G36" s="17">
        <v>0</v>
      </c>
      <c r="H36" s="17">
        <v>0</v>
      </c>
      <c r="I36" s="17">
        <v>0</v>
      </c>
      <c r="J36" s="10">
        <f>SUM(J6:J35)</f>
        <v>99324.160000000003</v>
      </c>
      <c r="K36" s="17">
        <v>0</v>
      </c>
      <c r="L36" s="17">
        <v>0</v>
      </c>
      <c r="M36" s="17">
        <v>0</v>
      </c>
      <c r="N36" s="17">
        <f>SUM(N6:N35)</f>
        <v>0</v>
      </c>
      <c r="O36" s="17">
        <f>SUM(O6:O35)</f>
        <v>0</v>
      </c>
      <c r="P36" s="11">
        <f>SUM(P6:P35)</f>
        <v>15018.449999999999</v>
      </c>
      <c r="Q36" s="14">
        <f t="shared" si="3"/>
        <v>84305.71</v>
      </c>
    </row>
    <row r="37" spans="1:17" x14ac:dyDescent="0.2">
      <c r="C37" s="18"/>
      <c r="P37" s="19"/>
      <c r="Q37" s="19"/>
    </row>
    <row r="38" spans="1:17" x14ac:dyDescent="0.2">
      <c r="C38" s="18"/>
    </row>
    <row r="39" spans="1:17" x14ac:dyDescent="0.2">
      <c r="C39" s="18"/>
    </row>
    <row r="40" spans="1:17" x14ac:dyDescent="0.2">
      <c r="C40" s="18"/>
    </row>
    <row r="41" spans="1:17" x14ac:dyDescent="0.2">
      <c r="C41" s="18"/>
    </row>
    <row r="42" spans="1:17" x14ac:dyDescent="0.2">
      <c r="C42" s="18"/>
    </row>
    <row r="43" spans="1:17" x14ac:dyDescent="0.2">
      <c r="C43" s="18"/>
    </row>
    <row r="44" spans="1:17" x14ac:dyDescent="0.2">
      <c r="C44" s="18"/>
    </row>
    <row r="45" spans="1:17" x14ac:dyDescent="0.2">
      <c r="C45" s="18"/>
    </row>
    <row r="46" spans="1:17" x14ac:dyDescent="0.2">
      <c r="C46" s="18"/>
    </row>
    <row r="47" spans="1:17" x14ac:dyDescent="0.2">
      <c r="C47" s="18"/>
    </row>
    <row r="48" spans="1:17" x14ac:dyDescent="0.2">
      <c r="C48" s="18"/>
    </row>
    <row r="49" spans="3:3" x14ac:dyDescent="0.2">
      <c r="C49" s="18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2023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USUÁRIO</cp:lastModifiedBy>
  <cp:revision/>
  <cp:lastPrinted>2023-09-28T17:14:42Z</cp:lastPrinted>
  <dcterms:created xsi:type="dcterms:W3CDTF">2019-05-16T10:57:14Z</dcterms:created>
  <dcterms:modified xsi:type="dcterms:W3CDTF">2023-09-28T17:23:48Z</dcterms:modified>
</cp:coreProperties>
</file>