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iton\Documents\CROPB\Portal da Transparência\Folha de Pagamento\"/>
    </mc:Choice>
  </mc:AlternateContent>
  <xr:revisionPtr revIDLastSave="0" documentId="13_ncr:1_{4589AB2E-0361-43EC-8EEA-76B4A127B08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arço 2023" sheetId="1" r:id="rId1"/>
  </sheets>
  <calcPr calcId="181029" concurrentCalc="0"/>
</workbook>
</file>

<file path=xl/calcChain.xml><?xml version="1.0" encoding="utf-8"?>
<calcChain xmlns="http://schemas.openxmlformats.org/spreadsheetml/2006/main">
  <c r="P34" i="1" l="1"/>
  <c r="P35" i="1"/>
  <c r="P36" i="1"/>
  <c r="P14" i="1"/>
  <c r="P15" i="1"/>
  <c r="P16" i="1"/>
  <c r="P17" i="1"/>
  <c r="P18" i="1"/>
  <c r="P23" i="1"/>
  <c r="P19" i="1"/>
  <c r="P20" i="1"/>
  <c r="P21" i="1"/>
  <c r="P22" i="1"/>
  <c r="P24" i="1"/>
  <c r="P25" i="1"/>
  <c r="P26" i="1"/>
  <c r="P29" i="1"/>
  <c r="P30" i="1"/>
  <c r="P31" i="1"/>
  <c r="P28" i="1"/>
  <c r="P32" i="1"/>
  <c r="P9" i="1"/>
  <c r="P10" i="1"/>
  <c r="P11" i="1"/>
  <c r="P12" i="1"/>
  <c r="P13" i="1"/>
  <c r="P6" i="1"/>
  <c r="P37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F33" i="1"/>
  <c r="J33" i="1"/>
  <c r="J34" i="1"/>
  <c r="J35" i="1"/>
  <c r="J36" i="1"/>
  <c r="J37" i="1"/>
  <c r="Q37" i="1"/>
  <c r="Q36" i="1"/>
  <c r="Q35" i="1"/>
  <c r="Q34" i="1"/>
  <c r="Q33" i="1"/>
  <c r="P33" i="1"/>
  <c r="P27" i="1"/>
  <c r="P7" i="1"/>
  <c r="P8" i="1"/>
  <c r="Q7" i="1"/>
  <c r="Q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</calcChain>
</file>

<file path=xl/sharedStrings.xml><?xml version="1.0" encoding="utf-8"?>
<sst xmlns="http://schemas.openxmlformats.org/spreadsheetml/2006/main" count="85" uniqueCount="85">
  <si>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</si>
  <si>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</si>
  <si>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</si>
  <si>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</si>
  <si>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</si>
  <si>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</si>
  <si>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</si>
  <si>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</si>
  <si>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</si>
  <si>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</si>
  <si>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</si>
  <si>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</si>
  <si>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</si>
  <si>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</si>
  <si>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</si>
  <si>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</si>
  <si>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</si>
  <si>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</si>
  <si>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</si>
  <si>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</si>
  <si>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</si>
  <si>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Complemento de Férias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</si>
  <si>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</si>
  <si>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</si>
  <si>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</si>
  <si>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</si>
  <si>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</si>
  <si>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</si>
  <si>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</si>
  <si>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</si>
  <si>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</si>
  <si>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</si>
  <si>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</si>
  <si>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</si>
  <si>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</si>
  <si>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</si>
  <si>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</si>
  <si>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</si>
  <si>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</si>
  <si>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</si>
  <si>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</si>
  <si>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</si>
  <si>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</si>
  <si>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</si>
  <si>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</si>
  <si>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000065</t>
  </si>
  <si>
    <t>Janaina Firmino da Silva</t>
  </si>
  <si>
    <t>000048</t>
  </si>
  <si>
    <t>Janduy Araujo Costa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</si>
  <si>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</si>
  <si>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</si>
  <si>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</si>
  <si>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</si>
  <si>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</si>
  <si>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</si>
  <si>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</si>
  <si>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</si>
  <si>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</si>
  <si>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000056</t>
  </si>
  <si>
    <t>Robson Araujo de Queiroz</t>
  </si>
  <si>
    <t>000060</t>
  </si>
  <si>
    <t>Ronaldo Severino dos Santos</t>
  </si>
  <si>
    <t>000053</t>
  </si>
  <si>
    <t>000029</t>
  </si>
  <si>
    <t>SUELY DIAS BORBA DA SILVA</t>
  </si>
  <si>
    <t>000061</t>
  </si>
  <si>
    <t>Selda de Figueiredo Andrade</t>
  </si>
  <si>
    <t>000038</t>
  </si>
  <si>
    <t>Silvana Alexandre da Silva</t>
  </si>
  <si>
    <t>000042</t>
  </si>
  <si>
    <t>000019</t>
  </si>
  <si>
    <t>ZENILDA LIMA DE OLIVEIRA</t>
  </si>
  <si>
    <t xml:space="preserve"> 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</si>
  <si>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</si>
  <si>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</si>
  <si>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</si>
  <si>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</si>
  <si>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</si>
  <si>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</si>
  <si>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</si>
  <si>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</si>
  <si>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</si>
  <si>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</si>
  <si>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</si>
  <si>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TOTAL - 31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</si>
</sst>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2" fillId="5" borderId="6" xfId="0" applyFont="1" applyFill="1" applyBorder="1" applyAlignment="1">
      <alignment horizontal="left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showGridLines="0"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A4" sqref="A4:A5"/>
    </sheetView>
  </sheetViews>
  <sheetFormatPr defaultRowHeight="12.75" x14ac:dyDescent="0.2"/>
  <cols>
    <col min="1" max="1" width="7.6640625" bestFit="1" customWidth="1"/>
    <col min="2" max="2" width="34.1640625" bestFit="1" customWidth="1"/>
    <col min="3" max="5" width="24" customWidth="1"/>
    <col min="6" max="6" width="24.1640625" customWidth="1"/>
    <col min="7" max="7" width="24" customWidth="1"/>
    <col min="8" max="8" width="22.1640625" customWidth="1"/>
    <col min="9" max="9" width="22" customWidth="1"/>
    <col min="10" max="10" width="17" customWidth="1"/>
    <col min="11" max="11" width="16.5" customWidth="1"/>
    <col min="12" max="12" width="14.1640625" customWidth="1"/>
    <col min="13" max="15" width="11.33203125" customWidth="1"/>
    <col min="16" max="16" width="16.33203125" customWidth="1"/>
    <col min="17" max="17" width="15.5" customWidth="1"/>
  </cols>
  <sheetData>
    <row r="1" spans="1:17" ht="17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2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.95" customHeight="1" x14ac:dyDescent="0.2">
      <c r="A3" s="22">
        <v>44986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4.45" customHeight="1" x14ac:dyDescent="0.2">
      <c r="A4" s="23" t="s">
        <v>2</v>
      </c>
      <c r="B4" s="25" t="s">
        <v>3</v>
      </c>
      <c r="C4" s="27" t="s">
        <v>19</v>
      </c>
      <c r="D4" s="28"/>
      <c r="E4" s="28"/>
      <c r="F4" s="28"/>
      <c r="G4" s="28"/>
      <c r="H4" s="28"/>
      <c r="I4" s="28"/>
      <c r="J4" s="29"/>
      <c r="K4" s="30" t="s">
        <v>4</v>
      </c>
      <c r="L4" s="31"/>
      <c r="M4" s="31"/>
      <c r="N4" s="31"/>
      <c r="O4" s="31"/>
      <c r="P4" s="32"/>
      <c r="Q4" s="33" t="s">
        <v>5</v>
      </c>
    </row>
    <row r="5" spans="1:17" ht="29.45" customHeight="1" x14ac:dyDescent="0.2">
      <c r="A5" s="24"/>
      <c r="B5" s="26"/>
      <c r="C5" s="2" t="s">
        <v>6</v>
      </c>
      <c r="D5" s="2" t="s">
        <v>21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73</v>
      </c>
      <c r="K5" s="6" t="s">
        <v>10</v>
      </c>
      <c r="L5" s="6" t="s">
        <v>11</v>
      </c>
      <c r="M5" s="7" t="s">
        <v>12</v>
      </c>
      <c r="N5" s="12" t="s">
        <v>13</v>
      </c>
      <c r="O5" s="13" t="s">
        <v>14</v>
      </c>
      <c r="P5" s="18" t="s">
        <v>74</v>
      </c>
      <c r="Q5" s="34"/>
    </row>
    <row r="6" spans="1:17" s="1" customFormat="1" ht="14.85" customHeight="1" x14ac:dyDescent="0.2">
      <c r="A6" s="15" t="s">
        <v>22</v>
      </c>
      <c r="B6" s="16" t="s">
        <v>23</v>
      </c>
      <c r="C6" s="19">
        <v>5413.37</v>
      </c>
      <c r="D6" s="19">
        <v>0</v>
      </c>
      <c r="E6" s="19">
        <v>0</v>
      </c>
      <c r="F6" s="19">
        <v>0</v>
      </c>
      <c r="G6" s="19">
        <v>0</v>
      </c>
      <c r="H6" s="19">
        <v>2273.62</v>
      </c>
      <c r="I6" s="19">
        <v>541.34</v>
      </c>
      <c r="J6" s="10">
        <f>SUM(C6:I6)</f>
        <v>8228.33</v>
      </c>
      <c r="K6" s="9">
        <v>877.22</v>
      </c>
      <c r="L6" s="9">
        <v>1152.2</v>
      </c>
      <c r="M6" s="9">
        <v>0</v>
      </c>
      <c r="N6" s="9">
        <v>0</v>
      </c>
      <c r="O6" s="9">
        <v>0</v>
      </c>
      <c r="P6" s="11">
        <f>SUM(K6:O6)</f>
        <v>2029.42</v>
      </c>
      <c r="Q6" s="14">
        <f t="shared" ref="Q6:Q11" si="0">J6-P6</f>
        <v>6198.91</v>
      </c>
    </row>
    <row r="7" spans="1:17" s="1" customFormat="1" ht="14.85" customHeight="1" x14ac:dyDescent="0.2">
      <c r="A7" s="15" t="s">
        <v>24</v>
      </c>
      <c r="B7" s="16" t="s">
        <v>25</v>
      </c>
      <c r="C7" s="19">
        <v>2897.94</v>
      </c>
      <c r="D7" s="19">
        <v>0</v>
      </c>
      <c r="E7" s="19">
        <v>0</v>
      </c>
      <c r="F7" s="19">
        <v>0</v>
      </c>
      <c r="G7" s="19">
        <v>882.51</v>
      </c>
      <c r="H7" s="19">
        <v>956.32</v>
      </c>
      <c r="I7" s="19">
        <v>289.79000000000002</v>
      </c>
      <c r="J7" s="10">
        <f>SUM(C7:I7)</f>
        <v>5026.5599999999995</v>
      </c>
      <c r="K7" s="9">
        <v>406.34</v>
      </c>
      <c r="L7" s="9">
        <v>205.86</v>
      </c>
      <c r="M7" s="9">
        <v>882.51</v>
      </c>
      <c r="N7" s="9">
        <v>0</v>
      </c>
      <c r="O7" s="9">
        <v>0</v>
      </c>
      <c r="P7" s="11">
        <f t="shared" ref="P7:P36" si="1">SUM(K7:O7)</f>
        <v>1494.71</v>
      </c>
      <c r="Q7" s="14">
        <f t="shared" si="0"/>
        <v>3531.8499999999995</v>
      </c>
    </row>
    <row r="8" spans="1:17" s="1" customFormat="1" ht="14.85" customHeight="1" x14ac:dyDescent="0.2">
      <c r="A8" s="15" t="s">
        <v>26</v>
      </c>
      <c r="B8" s="16" t="s">
        <v>27</v>
      </c>
      <c r="C8" s="19">
        <v>2800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0">
        <f t="shared" ref="J8:J36" si="2">SUM(C8:I8)</f>
        <v>2800</v>
      </c>
      <c r="K8" s="9">
        <v>239.32</v>
      </c>
      <c r="L8" s="9">
        <v>49.25</v>
      </c>
      <c r="M8" s="9" t="s">
        <v>72</v>
      </c>
      <c r="N8" s="9">
        <v>0</v>
      </c>
      <c r="O8" s="9">
        <v>0</v>
      </c>
      <c r="P8" s="11">
        <f t="shared" si="1"/>
        <v>288.57</v>
      </c>
      <c r="Q8" s="14">
        <f t="shared" si="0"/>
        <v>2511.4299999999998</v>
      </c>
    </row>
    <row r="9" spans="1:17" s="1" customFormat="1" ht="14.85" customHeight="1" x14ac:dyDescent="0.2">
      <c r="A9" s="15" t="s">
        <v>75</v>
      </c>
      <c r="B9" s="16" t="s">
        <v>80</v>
      </c>
      <c r="C9" s="19">
        <v>2200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0">
        <f t="shared" si="2"/>
        <v>2200</v>
      </c>
      <c r="K9" s="9">
        <v>178.47</v>
      </c>
      <c r="L9" s="9">
        <v>0</v>
      </c>
      <c r="M9" s="9">
        <v>0</v>
      </c>
      <c r="N9" s="9">
        <v>0</v>
      </c>
      <c r="O9" s="9">
        <v>0</v>
      </c>
      <c r="P9" s="11">
        <f t="shared" si="1"/>
        <v>178.47</v>
      </c>
      <c r="Q9" s="14">
        <f t="shared" si="0"/>
        <v>2021.53</v>
      </c>
    </row>
    <row r="10" spans="1:17" s="1" customFormat="1" ht="14.85" customHeight="1" x14ac:dyDescent="0.2">
      <c r="A10" s="15" t="s">
        <v>28</v>
      </c>
      <c r="B10" s="16" t="s">
        <v>29</v>
      </c>
      <c r="C10" s="19">
        <v>1666.35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0">
        <f>SUM(C10:I10)</f>
        <v>1666.35</v>
      </c>
      <c r="K10" s="9">
        <v>130.44</v>
      </c>
      <c r="L10" s="9">
        <v>0</v>
      </c>
      <c r="M10" s="9">
        <v>0</v>
      </c>
      <c r="N10" s="9">
        <v>0</v>
      </c>
      <c r="O10" s="9">
        <v>0</v>
      </c>
      <c r="P10" s="11">
        <f t="shared" si="1"/>
        <v>130.44</v>
      </c>
      <c r="Q10" s="14">
        <f t="shared" si="0"/>
        <v>1535.9099999999999</v>
      </c>
    </row>
    <row r="11" spans="1:17" s="1" customFormat="1" ht="14.85" customHeight="1" x14ac:dyDescent="0.2">
      <c r="A11" s="15" t="s">
        <v>30</v>
      </c>
      <c r="B11" s="16" t="s">
        <v>31</v>
      </c>
      <c r="C11" s="19">
        <v>4818.7</v>
      </c>
      <c r="D11" s="19">
        <v>0</v>
      </c>
      <c r="E11" s="19">
        <v>0</v>
      </c>
      <c r="F11" s="19">
        <v>0</v>
      </c>
      <c r="G11" s="19">
        <v>0</v>
      </c>
      <c r="H11" s="19">
        <v>819.18</v>
      </c>
      <c r="I11" s="19">
        <v>481.87</v>
      </c>
      <c r="J11" s="10">
        <f t="shared" si="2"/>
        <v>6119.75</v>
      </c>
      <c r="K11" s="9">
        <v>682.94</v>
      </c>
      <c r="L11" s="9">
        <v>573.63</v>
      </c>
      <c r="M11" s="9">
        <v>0</v>
      </c>
      <c r="N11" s="9">
        <v>0</v>
      </c>
      <c r="O11" s="9">
        <v>0</v>
      </c>
      <c r="P11" s="11">
        <f t="shared" si="1"/>
        <v>1256.5700000000002</v>
      </c>
      <c r="Q11" s="14">
        <f t="shared" si="0"/>
        <v>4863.18</v>
      </c>
    </row>
    <row r="12" spans="1:17" s="1" customFormat="1" ht="14.85" customHeight="1" x14ac:dyDescent="0.2">
      <c r="A12" s="15" t="s">
        <v>76</v>
      </c>
      <c r="B12" s="16" t="s">
        <v>81</v>
      </c>
      <c r="C12" s="19">
        <v>1833.33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0">
        <f>SUM(C12:I12)</f>
        <v>1833.33</v>
      </c>
      <c r="K12" s="9">
        <v>145.46</v>
      </c>
      <c r="L12" s="9">
        <v>0</v>
      </c>
      <c r="M12" s="9">
        <v>0</v>
      </c>
      <c r="N12" s="9">
        <v>0</v>
      </c>
      <c r="O12" s="9">
        <v>0</v>
      </c>
      <c r="P12" s="11">
        <f t="shared" si="1"/>
        <v>145.46</v>
      </c>
      <c r="Q12" s="14">
        <f>J12-P12</f>
        <v>1687.87</v>
      </c>
    </row>
    <row r="13" spans="1:17" s="1" customFormat="1" ht="14.85" customHeight="1" x14ac:dyDescent="0.2">
      <c r="A13" s="15" t="s">
        <v>32</v>
      </c>
      <c r="B13" s="16" t="s">
        <v>33</v>
      </c>
      <c r="C13" s="19">
        <v>1910.36</v>
      </c>
      <c r="D13" s="19">
        <v>0</v>
      </c>
      <c r="E13" s="19">
        <v>0</v>
      </c>
      <c r="F13" s="19">
        <v>0</v>
      </c>
      <c r="G13" s="19">
        <v>0</v>
      </c>
      <c r="H13" s="19">
        <v>133.72999999999999</v>
      </c>
      <c r="I13" s="19">
        <v>573.11</v>
      </c>
      <c r="J13" s="10">
        <f>SUM(C13:I13)</f>
        <v>2617.1999999999998</v>
      </c>
      <c r="K13" s="9">
        <v>217.38</v>
      </c>
      <c r="L13" s="9">
        <v>0</v>
      </c>
      <c r="M13" s="9">
        <v>0</v>
      </c>
      <c r="N13" s="9">
        <v>0</v>
      </c>
      <c r="O13" s="9">
        <v>0</v>
      </c>
      <c r="P13" s="11">
        <f t="shared" si="1"/>
        <v>217.38</v>
      </c>
      <c r="Q13" s="14">
        <f>J13-P13</f>
        <v>2399.8199999999997</v>
      </c>
    </row>
    <row r="14" spans="1:17" s="1" customFormat="1" ht="14.85" customHeight="1" x14ac:dyDescent="0.2">
      <c r="A14" s="15" t="s">
        <v>34</v>
      </c>
      <c r="B14" s="16" t="s">
        <v>35</v>
      </c>
      <c r="C14" s="19">
        <v>1910.36</v>
      </c>
      <c r="D14" s="19">
        <v>0</v>
      </c>
      <c r="E14" s="19">
        <v>0</v>
      </c>
      <c r="F14" s="19">
        <v>0</v>
      </c>
      <c r="G14" s="19">
        <v>0</v>
      </c>
      <c r="H14" s="19">
        <v>133.72999999999999</v>
      </c>
      <c r="I14" s="19">
        <v>382.07</v>
      </c>
      <c r="J14" s="10">
        <f>SUM(C14:I14)</f>
        <v>2426.16</v>
      </c>
      <c r="K14" s="9">
        <v>198.82</v>
      </c>
      <c r="L14" s="9">
        <v>10.029999999999999</v>
      </c>
      <c r="M14" s="9">
        <v>0</v>
      </c>
      <c r="N14" s="9">
        <v>0</v>
      </c>
      <c r="O14" s="9">
        <v>0</v>
      </c>
      <c r="P14" s="11">
        <f t="shared" si="1"/>
        <v>208.85</v>
      </c>
      <c r="Q14" s="14">
        <f>J14-P14</f>
        <v>2217.31</v>
      </c>
    </row>
    <row r="15" spans="1:17" s="1" customFormat="1" ht="14.85" customHeight="1" x14ac:dyDescent="0.2">
      <c r="A15" s="15" t="s">
        <v>77</v>
      </c>
      <c r="B15" s="16" t="s">
        <v>36</v>
      </c>
      <c r="C15" s="19">
        <v>1591.97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0">
        <f t="shared" si="2"/>
        <v>1591.97</v>
      </c>
      <c r="K15" s="9">
        <v>129.47</v>
      </c>
      <c r="L15" s="9">
        <v>0</v>
      </c>
      <c r="M15" s="9">
        <v>0</v>
      </c>
      <c r="N15" s="9">
        <v>0</v>
      </c>
      <c r="O15" s="9">
        <v>0</v>
      </c>
      <c r="P15" s="11">
        <f t="shared" si="1"/>
        <v>129.47</v>
      </c>
      <c r="Q15" s="14">
        <f t="shared" ref="Q15:Q37" si="3">J15-P15</f>
        <v>1462.5</v>
      </c>
    </row>
    <row r="16" spans="1:17" s="1" customFormat="1" ht="14.85" customHeight="1" x14ac:dyDescent="0.2">
      <c r="A16" s="15" t="s">
        <v>78</v>
      </c>
      <c r="B16" s="16" t="s">
        <v>82</v>
      </c>
      <c r="C16" s="19">
        <v>1833.33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0">
        <f>SUM(C16:I16)</f>
        <v>1833.33</v>
      </c>
      <c r="K16" s="9">
        <v>145.46</v>
      </c>
      <c r="L16" s="9">
        <v>0</v>
      </c>
      <c r="M16" s="9">
        <v>0</v>
      </c>
      <c r="N16" s="9">
        <v>0</v>
      </c>
      <c r="O16" s="9">
        <v>0</v>
      </c>
      <c r="P16" s="11">
        <f t="shared" si="1"/>
        <v>145.46</v>
      </c>
      <c r="Q16" s="14">
        <f t="shared" si="3"/>
        <v>1687.87</v>
      </c>
    </row>
    <row r="17" spans="1:17" s="1" customFormat="1" ht="14.85" customHeight="1" x14ac:dyDescent="0.2">
      <c r="A17" s="15" t="s">
        <v>79</v>
      </c>
      <c r="B17" s="16" t="s">
        <v>83</v>
      </c>
      <c r="C17" s="19">
        <v>1833.33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0">
        <f t="shared" si="2"/>
        <v>1833.33</v>
      </c>
      <c r="K17" s="9">
        <v>145.46</v>
      </c>
      <c r="L17" s="9">
        <v>0</v>
      </c>
      <c r="M17" s="9">
        <v>0</v>
      </c>
      <c r="N17" s="9">
        <v>0</v>
      </c>
      <c r="O17" s="9">
        <v>0</v>
      </c>
      <c r="P17" s="11">
        <f t="shared" si="1"/>
        <v>145.46</v>
      </c>
      <c r="Q17" s="14">
        <f t="shared" si="3"/>
        <v>1687.87</v>
      </c>
    </row>
    <row r="18" spans="1:17" s="1" customFormat="1" ht="14.85" customHeight="1" x14ac:dyDescent="0.2">
      <c r="A18" s="15" t="s">
        <v>37</v>
      </c>
      <c r="B18" s="16" t="s">
        <v>38</v>
      </c>
      <c r="C18" s="19">
        <v>1910.36</v>
      </c>
      <c r="D18" s="19">
        <v>0</v>
      </c>
      <c r="E18" s="19">
        <v>0</v>
      </c>
      <c r="F18" s="19">
        <v>0</v>
      </c>
      <c r="G18" s="19">
        <v>207.65</v>
      </c>
      <c r="H18" s="19">
        <v>0</v>
      </c>
      <c r="I18" s="19">
        <v>0</v>
      </c>
      <c r="J18" s="10">
        <f t="shared" si="2"/>
        <v>2118.0099999999998</v>
      </c>
      <c r="K18" s="9">
        <v>152.4</v>
      </c>
      <c r="L18" s="9">
        <v>0</v>
      </c>
      <c r="M18" s="9">
        <v>207.65</v>
      </c>
      <c r="N18" s="9">
        <v>0</v>
      </c>
      <c r="O18" s="9">
        <v>0</v>
      </c>
      <c r="P18" s="11">
        <f t="shared" si="1"/>
        <v>360.05</v>
      </c>
      <c r="Q18" s="14">
        <f t="shared" si="3"/>
        <v>1757.9599999999998</v>
      </c>
    </row>
    <row r="19" spans="1:17" s="1" customFormat="1" ht="14.85" customHeight="1" x14ac:dyDescent="0.2">
      <c r="A19" s="15" t="s">
        <v>39</v>
      </c>
      <c r="B19" s="16" t="s">
        <v>40</v>
      </c>
      <c r="C19" s="19">
        <v>2008.72</v>
      </c>
      <c r="D19" s="19">
        <v>0</v>
      </c>
      <c r="E19" s="19">
        <v>0</v>
      </c>
      <c r="F19" s="19">
        <v>0</v>
      </c>
      <c r="G19" s="19">
        <v>0</v>
      </c>
      <c r="H19" s="19">
        <v>522.27</v>
      </c>
      <c r="I19" s="19">
        <v>200.87</v>
      </c>
      <c r="J19" s="10">
        <f>SUM(C19:I19)</f>
        <v>2731.8599999999997</v>
      </c>
      <c r="K19" s="9">
        <v>231.14</v>
      </c>
      <c r="L19" s="9">
        <v>44.75</v>
      </c>
      <c r="M19" s="9">
        <v>0</v>
      </c>
      <c r="N19" s="9">
        <v>0</v>
      </c>
      <c r="O19" s="9">
        <v>0</v>
      </c>
      <c r="P19" s="11">
        <f t="shared" si="1"/>
        <v>275.89</v>
      </c>
      <c r="Q19" s="14">
        <f>J19-P19</f>
        <v>2455.9699999999998</v>
      </c>
    </row>
    <row r="20" spans="1:17" s="1" customFormat="1" ht="14.85" customHeight="1" x14ac:dyDescent="0.2">
      <c r="A20" s="15" t="s">
        <v>41</v>
      </c>
      <c r="B20" s="16" t="s">
        <v>42</v>
      </c>
      <c r="C20" s="19">
        <v>1910.36</v>
      </c>
      <c r="D20" s="19">
        <v>0</v>
      </c>
      <c r="E20" s="19">
        <v>0</v>
      </c>
      <c r="F20" s="19">
        <v>0</v>
      </c>
      <c r="G20" s="19">
        <v>0</v>
      </c>
      <c r="H20" s="19">
        <v>133.72999999999999</v>
      </c>
      <c r="I20" s="19">
        <v>573.11</v>
      </c>
      <c r="J20" s="10">
        <f>SUM(C20:I20)</f>
        <v>2617.1999999999998</v>
      </c>
      <c r="K20" s="9">
        <v>217.38</v>
      </c>
      <c r="L20" s="9">
        <v>37.19</v>
      </c>
      <c r="M20" s="9">
        <v>0</v>
      </c>
      <c r="N20" s="9">
        <v>0</v>
      </c>
      <c r="O20" s="9">
        <v>0</v>
      </c>
      <c r="P20" s="11">
        <f t="shared" si="1"/>
        <v>254.57</v>
      </c>
      <c r="Q20" s="14">
        <f t="shared" si="3"/>
        <v>2362.6299999999997</v>
      </c>
    </row>
    <row r="21" spans="1:17" s="1" customFormat="1" ht="14.85" customHeight="1" x14ac:dyDescent="0.2">
      <c r="A21" s="15" t="s">
        <v>43</v>
      </c>
      <c r="B21" s="16" t="s">
        <v>44</v>
      </c>
      <c r="C21" s="19">
        <v>4818.7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0">
        <f>SUM(C21:I21)</f>
        <v>4818.7</v>
      </c>
      <c r="K21" s="9">
        <v>500.79</v>
      </c>
      <c r="L21" s="9">
        <v>335.4</v>
      </c>
      <c r="M21" s="9">
        <v>0</v>
      </c>
      <c r="N21" s="9">
        <v>0</v>
      </c>
      <c r="O21" s="9">
        <v>0</v>
      </c>
      <c r="P21" s="11">
        <f t="shared" si="1"/>
        <v>836.19</v>
      </c>
      <c r="Q21" s="14">
        <f t="shared" si="3"/>
        <v>3982.5099999999998</v>
      </c>
    </row>
    <row r="22" spans="1:17" s="1" customFormat="1" ht="14.85" customHeight="1" x14ac:dyDescent="0.2">
      <c r="A22" s="15" t="s">
        <v>45</v>
      </c>
      <c r="B22" s="16" t="s">
        <v>46</v>
      </c>
      <c r="C22" s="19">
        <v>1910.36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382.07</v>
      </c>
      <c r="J22" s="10">
        <f>SUM(C22:I22)</f>
        <v>2292.4299999999998</v>
      </c>
      <c r="K22" s="9">
        <v>186.78</v>
      </c>
      <c r="L22" s="9">
        <v>15.12</v>
      </c>
      <c r="M22" s="9">
        <v>0</v>
      </c>
      <c r="N22" s="9">
        <v>0</v>
      </c>
      <c r="O22" s="9">
        <v>0</v>
      </c>
      <c r="P22" s="11">
        <f t="shared" si="1"/>
        <v>201.9</v>
      </c>
      <c r="Q22" s="14">
        <f t="shared" si="3"/>
        <v>2090.5299999999997</v>
      </c>
    </row>
    <row r="23" spans="1:17" s="1" customFormat="1" ht="14.85" customHeight="1" x14ac:dyDescent="0.2">
      <c r="A23" s="15" t="s">
        <v>47</v>
      </c>
      <c r="B23" s="16" t="s">
        <v>48</v>
      </c>
      <c r="C23" s="19">
        <v>1302</v>
      </c>
      <c r="D23" s="19">
        <v>0</v>
      </c>
      <c r="E23" s="19">
        <v>59.82</v>
      </c>
      <c r="F23" s="19">
        <v>0</v>
      </c>
      <c r="G23" s="19">
        <v>0</v>
      </c>
      <c r="H23" s="19">
        <v>52.08</v>
      </c>
      <c r="I23" s="19">
        <v>260.39999999999998</v>
      </c>
      <c r="J23" s="10">
        <f t="shared" si="2"/>
        <v>1674.2999999999997</v>
      </c>
      <c r="K23" s="9">
        <v>125.77</v>
      </c>
      <c r="L23" s="9">
        <v>0</v>
      </c>
      <c r="M23" s="9">
        <v>0</v>
      </c>
      <c r="N23" s="9">
        <v>0</v>
      </c>
      <c r="O23" s="9">
        <v>0</v>
      </c>
      <c r="P23" s="11">
        <f t="shared" si="1"/>
        <v>125.77</v>
      </c>
      <c r="Q23" s="14">
        <f t="shared" si="3"/>
        <v>1548.5299999999997</v>
      </c>
    </row>
    <row r="24" spans="1:17" s="1" customFormat="1" ht="14.85" customHeight="1" x14ac:dyDescent="0.2">
      <c r="A24" s="15" t="s">
        <v>49</v>
      </c>
      <c r="B24" s="16" t="s">
        <v>50</v>
      </c>
      <c r="C24" s="19">
        <v>2292.4299999999998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0">
        <f t="shared" si="2"/>
        <v>2292.4299999999998</v>
      </c>
      <c r="K24" s="9">
        <v>186.78</v>
      </c>
      <c r="L24" s="9">
        <v>15.12</v>
      </c>
      <c r="M24" s="9">
        <v>0</v>
      </c>
      <c r="N24" s="9">
        <v>0</v>
      </c>
      <c r="O24" s="9">
        <v>0</v>
      </c>
      <c r="P24" s="11">
        <f t="shared" si="1"/>
        <v>201.9</v>
      </c>
      <c r="Q24" s="14">
        <f t="shared" si="3"/>
        <v>2090.5299999999997</v>
      </c>
    </row>
    <row r="25" spans="1:17" s="1" customFormat="1" ht="14.85" customHeight="1" x14ac:dyDescent="0.2">
      <c r="A25" s="15" t="s">
        <v>51</v>
      </c>
      <c r="B25" s="16" t="s">
        <v>52</v>
      </c>
      <c r="C25" s="19">
        <v>2897.94</v>
      </c>
      <c r="D25" s="19">
        <v>0</v>
      </c>
      <c r="E25" s="19">
        <v>0</v>
      </c>
      <c r="F25" s="19">
        <v>0</v>
      </c>
      <c r="G25" s="19">
        <v>0</v>
      </c>
      <c r="H25" s="19">
        <v>811.42</v>
      </c>
      <c r="I25" s="19">
        <v>289.79000000000002</v>
      </c>
      <c r="J25" s="10">
        <f t="shared" si="2"/>
        <v>3999.15</v>
      </c>
      <c r="K25" s="9">
        <v>386.05</v>
      </c>
      <c r="L25" s="9">
        <v>187.17</v>
      </c>
      <c r="M25" s="9">
        <v>0</v>
      </c>
      <c r="N25" s="9">
        <v>0</v>
      </c>
      <c r="O25" s="9">
        <v>0</v>
      </c>
      <c r="P25" s="11">
        <f t="shared" si="1"/>
        <v>573.22</v>
      </c>
      <c r="Q25" s="14">
        <f t="shared" si="3"/>
        <v>3425.9300000000003</v>
      </c>
    </row>
    <row r="26" spans="1:17" s="1" customFormat="1" ht="14.85" customHeight="1" x14ac:dyDescent="0.2">
      <c r="A26" s="15" t="s">
        <v>53</v>
      </c>
      <c r="B26" s="16" t="s">
        <v>17</v>
      </c>
      <c r="C26" s="19">
        <v>4818.7</v>
      </c>
      <c r="D26" s="19">
        <v>0</v>
      </c>
      <c r="E26" s="19">
        <v>0</v>
      </c>
      <c r="F26" s="19">
        <v>0</v>
      </c>
      <c r="G26" s="19">
        <v>0</v>
      </c>
      <c r="H26" s="19">
        <v>819.18</v>
      </c>
      <c r="I26" s="19">
        <v>481.87</v>
      </c>
      <c r="J26" s="10">
        <f t="shared" si="2"/>
        <v>6119.75</v>
      </c>
      <c r="K26" s="9">
        <v>682.94</v>
      </c>
      <c r="L26" s="9">
        <v>625.76</v>
      </c>
      <c r="M26" s="9">
        <v>0</v>
      </c>
      <c r="N26" s="9">
        <v>0</v>
      </c>
      <c r="O26" s="9">
        <v>0</v>
      </c>
      <c r="P26" s="11">
        <f t="shared" si="1"/>
        <v>1308.7</v>
      </c>
      <c r="Q26" s="14">
        <f t="shared" si="3"/>
        <v>4811.05</v>
      </c>
    </row>
    <row r="27" spans="1:17" x14ac:dyDescent="0.2">
      <c r="A27" s="15" t="s">
        <v>54</v>
      </c>
      <c r="B27" s="16" t="s">
        <v>55</v>
      </c>
      <c r="C27" s="19">
        <v>4818.7</v>
      </c>
      <c r="D27" s="19">
        <v>0</v>
      </c>
      <c r="E27" s="19">
        <v>0</v>
      </c>
      <c r="F27" s="19">
        <v>0</v>
      </c>
      <c r="G27" s="19">
        <v>276.87</v>
      </c>
      <c r="H27" s="19">
        <v>0</v>
      </c>
      <c r="I27" s="19">
        <v>0</v>
      </c>
      <c r="J27" s="10">
        <f t="shared" si="2"/>
        <v>5095.57</v>
      </c>
      <c r="K27" s="9">
        <v>500.79</v>
      </c>
      <c r="L27" s="9">
        <v>335.4</v>
      </c>
      <c r="M27" s="9">
        <v>276.87</v>
      </c>
      <c r="N27" s="9">
        <v>0</v>
      </c>
      <c r="O27" s="9">
        <v>0</v>
      </c>
      <c r="P27" s="11">
        <f t="shared" si="1"/>
        <v>1113.06</v>
      </c>
      <c r="Q27" s="14">
        <f t="shared" si="3"/>
        <v>3982.5099999999998</v>
      </c>
    </row>
    <row r="28" spans="1:17" x14ac:dyDescent="0.2">
      <c r="A28" s="15" t="s">
        <v>56</v>
      </c>
      <c r="B28" s="16" t="s">
        <v>57</v>
      </c>
      <c r="C28" s="19">
        <v>5300.57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0">
        <f t="shared" si="2"/>
        <v>5300.57</v>
      </c>
      <c r="K28" s="9">
        <v>568.25</v>
      </c>
      <c r="L28" s="9">
        <v>343.33</v>
      </c>
      <c r="M28" s="9">
        <v>0</v>
      </c>
      <c r="N28" s="9">
        <v>0</v>
      </c>
      <c r="O28" s="9">
        <v>0</v>
      </c>
      <c r="P28" s="11">
        <f t="shared" si="1"/>
        <v>911.57999999999993</v>
      </c>
      <c r="Q28" s="14">
        <f t="shared" si="3"/>
        <v>4388.99</v>
      </c>
    </row>
    <row r="29" spans="1:17" x14ac:dyDescent="0.2">
      <c r="A29" s="15" t="s">
        <v>58</v>
      </c>
      <c r="B29" s="16" t="s">
        <v>59</v>
      </c>
      <c r="C29" s="19">
        <v>1910.36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382.07</v>
      </c>
      <c r="J29" s="10">
        <f t="shared" si="2"/>
        <v>2292.4299999999998</v>
      </c>
      <c r="K29" s="9">
        <v>186.78</v>
      </c>
      <c r="L29" s="9">
        <v>0</v>
      </c>
      <c r="M29" s="9">
        <v>0</v>
      </c>
      <c r="N29" s="9">
        <v>0</v>
      </c>
      <c r="O29" s="9">
        <v>0</v>
      </c>
      <c r="P29" s="11">
        <f t="shared" si="1"/>
        <v>186.78</v>
      </c>
      <c r="Q29" s="14">
        <f t="shared" si="3"/>
        <v>2105.6499999999996</v>
      </c>
    </row>
    <row r="30" spans="1:17" x14ac:dyDescent="0.2">
      <c r="A30" s="15" t="s">
        <v>60</v>
      </c>
      <c r="B30" s="16" t="s">
        <v>61</v>
      </c>
      <c r="C30" s="19">
        <v>1910.36</v>
      </c>
      <c r="D30" s="19">
        <v>0</v>
      </c>
      <c r="E30" s="19">
        <v>0</v>
      </c>
      <c r="F30" s="19">
        <v>0</v>
      </c>
      <c r="G30" s="19">
        <v>207.65</v>
      </c>
      <c r="H30" s="19">
        <v>0</v>
      </c>
      <c r="I30" s="19">
        <v>0</v>
      </c>
      <c r="J30" s="10">
        <f t="shared" si="2"/>
        <v>2118.0099999999998</v>
      </c>
      <c r="K30" s="9">
        <v>152.4</v>
      </c>
      <c r="L30" s="9">
        <v>0</v>
      </c>
      <c r="M30" s="9">
        <v>207.65</v>
      </c>
      <c r="N30" s="9">
        <v>0</v>
      </c>
      <c r="O30" s="9">
        <v>0</v>
      </c>
      <c r="P30" s="11">
        <f t="shared" si="1"/>
        <v>360.05</v>
      </c>
      <c r="Q30" s="14">
        <f t="shared" si="3"/>
        <v>1757.9599999999998</v>
      </c>
    </row>
    <row r="31" spans="1:17" x14ac:dyDescent="0.2">
      <c r="A31" s="15" t="s">
        <v>62</v>
      </c>
      <c r="B31" s="16" t="s">
        <v>15</v>
      </c>
      <c r="C31" s="19">
        <v>1910.36</v>
      </c>
      <c r="D31" s="19">
        <v>0</v>
      </c>
      <c r="E31" s="19">
        <v>0</v>
      </c>
      <c r="F31" s="19">
        <v>0</v>
      </c>
      <c r="G31" s="19">
        <v>0</v>
      </c>
      <c r="H31" s="19">
        <v>76.41</v>
      </c>
      <c r="I31" s="19">
        <v>191.04</v>
      </c>
      <c r="J31" s="10">
        <f t="shared" si="2"/>
        <v>2177.81</v>
      </c>
      <c r="K31" s="9">
        <v>176.47</v>
      </c>
      <c r="L31" s="9">
        <v>0</v>
      </c>
      <c r="M31" s="9">
        <v>0</v>
      </c>
      <c r="N31" s="9">
        <v>0</v>
      </c>
      <c r="O31" s="9">
        <v>0</v>
      </c>
      <c r="P31" s="11">
        <f t="shared" si="1"/>
        <v>176.47</v>
      </c>
      <c r="Q31" s="14">
        <f t="shared" si="3"/>
        <v>2001.34</v>
      </c>
    </row>
    <row r="32" spans="1:17" x14ac:dyDescent="0.2">
      <c r="A32" s="15" t="s">
        <v>63</v>
      </c>
      <c r="B32" s="16" t="s">
        <v>64</v>
      </c>
      <c r="C32" s="19">
        <v>1910.36</v>
      </c>
      <c r="D32" s="19">
        <v>0</v>
      </c>
      <c r="E32" s="19">
        <v>0</v>
      </c>
      <c r="F32" s="19">
        <v>0</v>
      </c>
      <c r="G32" s="19">
        <v>0</v>
      </c>
      <c r="H32" s="19">
        <v>152.83000000000001</v>
      </c>
      <c r="I32" s="19">
        <v>382.07</v>
      </c>
      <c r="J32" s="10">
        <f t="shared" si="2"/>
        <v>2445.2600000000002</v>
      </c>
      <c r="K32" s="9">
        <v>200.54</v>
      </c>
      <c r="L32" s="9">
        <v>25.55</v>
      </c>
      <c r="M32" s="9">
        <v>0</v>
      </c>
      <c r="N32" s="9">
        <v>0</v>
      </c>
      <c r="O32" s="9">
        <v>0</v>
      </c>
      <c r="P32" s="11">
        <f t="shared" si="1"/>
        <v>226.09</v>
      </c>
      <c r="Q32" s="14">
        <f t="shared" si="3"/>
        <v>2219.17</v>
      </c>
    </row>
    <row r="33" spans="1:17" x14ac:dyDescent="0.2">
      <c r="A33" s="15" t="s">
        <v>65</v>
      </c>
      <c r="B33" s="16" t="s">
        <v>66</v>
      </c>
      <c r="C33" s="19">
        <v>4818.7</v>
      </c>
      <c r="D33" s="19">
        <v>0</v>
      </c>
      <c r="E33" s="19">
        <v>0</v>
      </c>
      <c r="F33" s="19">
        <f t="shared" ref="F33" si="4">SUM(F6:F32)</f>
        <v>0</v>
      </c>
      <c r="G33" s="19">
        <v>276.87</v>
      </c>
      <c r="H33" s="19">
        <v>0</v>
      </c>
      <c r="I33" s="19">
        <v>0</v>
      </c>
      <c r="J33" s="10">
        <f t="shared" si="2"/>
        <v>5095.57</v>
      </c>
      <c r="K33" s="9">
        <v>500.79</v>
      </c>
      <c r="L33" s="9">
        <v>335.4</v>
      </c>
      <c r="M33" s="9">
        <v>276.87</v>
      </c>
      <c r="N33" s="9">
        <v>0</v>
      </c>
      <c r="O33" s="9">
        <v>0</v>
      </c>
      <c r="P33" s="11">
        <f t="shared" si="1"/>
        <v>1113.06</v>
      </c>
      <c r="Q33" s="14">
        <f t="shared" si="3"/>
        <v>3982.5099999999998</v>
      </c>
    </row>
    <row r="34" spans="1:17" x14ac:dyDescent="0.2">
      <c r="A34" s="15" t="s">
        <v>67</v>
      </c>
      <c r="B34" s="16" t="s">
        <v>68</v>
      </c>
      <c r="C34" s="19">
        <v>1910.36</v>
      </c>
      <c r="D34" s="19">
        <v>0</v>
      </c>
      <c r="E34" s="19">
        <v>0</v>
      </c>
      <c r="F34" s="19">
        <v>0</v>
      </c>
      <c r="G34" s="19">
        <v>0</v>
      </c>
      <c r="H34" s="19">
        <v>133.72999999999999</v>
      </c>
      <c r="I34" s="19">
        <v>573.11</v>
      </c>
      <c r="J34" s="10">
        <f t="shared" si="2"/>
        <v>2617.1999999999998</v>
      </c>
      <c r="K34" s="9">
        <v>217.38</v>
      </c>
      <c r="L34" s="9">
        <v>37.19</v>
      </c>
      <c r="M34" s="9">
        <v>0</v>
      </c>
      <c r="N34" s="9">
        <v>0</v>
      </c>
      <c r="O34" s="9">
        <v>0</v>
      </c>
      <c r="P34" s="11">
        <f t="shared" si="1"/>
        <v>254.57</v>
      </c>
      <c r="Q34" s="14">
        <f t="shared" si="3"/>
        <v>2362.6299999999997</v>
      </c>
    </row>
    <row r="35" spans="1:17" x14ac:dyDescent="0.2">
      <c r="A35" s="15" t="s">
        <v>69</v>
      </c>
      <c r="B35" s="16" t="s">
        <v>16</v>
      </c>
      <c r="C35" s="19">
        <v>1666.35</v>
      </c>
      <c r="D35" s="19">
        <v>0</v>
      </c>
      <c r="E35" s="19">
        <v>119.64</v>
      </c>
      <c r="F35" s="19">
        <v>0</v>
      </c>
      <c r="G35" s="19">
        <v>0</v>
      </c>
      <c r="H35" s="19">
        <v>0</v>
      </c>
      <c r="I35" s="19">
        <v>0</v>
      </c>
      <c r="J35" s="10">
        <f t="shared" si="2"/>
        <v>1785.99</v>
      </c>
      <c r="K35" s="9">
        <v>130.44</v>
      </c>
      <c r="L35" s="9">
        <v>0</v>
      </c>
      <c r="M35" s="9">
        <v>0</v>
      </c>
      <c r="N35" s="9">
        <v>0</v>
      </c>
      <c r="O35" s="9">
        <v>0</v>
      </c>
      <c r="P35" s="11">
        <f t="shared" si="1"/>
        <v>130.44</v>
      </c>
      <c r="Q35" s="14">
        <f t="shared" si="3"/>
        <v>1655.55</v>
      </c>
    </row>
    <row r="36" spans="1:17" x14ac:dyDescent="0.2">
      <c r="A36" s="15" t="s">
        <v>70</v>
      </c>
      <c r="B36" s="16" t="s">
        <v>71</v>
      </c>
      <c r="C36" s="19">
        <v>2897.94</v>
      </c>
      <c r="D36" s="19">
        <v>0</v>
      </c>
      <c r="E36" s="19">
        <v>0</v>
      </c>
      <c r="F36" s="19">
        <v>0</v>
      </c>
      <c r="G36" s="19">
        <v>0</v>
      </c>
      <c r="H36" s="19">
        <v>840.4</v>
      </c>
      <c r="I36" s="19">
        <v>289.79000000000002</v>
      </c>
      <c r="J36" s="10">
        <f t="shared" si="2"/>
        <v>4028.13</v>
      </c>
      <c r="K36" s="9">
        <v>390.11</v>
      </c>
      <c r="L36" s="9">
        <v>190.9</v>
      </c>
      <c r="M36" s="9">
        <v>0</v>
      </c>
      <c r="N36" s="9">
        <v>0</v>
      </c>
      <c r="O36" s="9">
        <v>0</v>
      </c>
      <c r="P36" s="11">
        <f t="shared" si="1"/>
        <v>581.01</v>
      </c>
      <c r="Q36" s="14">
        <f t="shared" si="3"/>
        <v>3447.12</v>
      </c>
    </row>
    <row r="37" spans="1:17" x14ac:dyDescent="0.2">
      <c r="A37" s="17"/>
      <c r="B37" s="8" t="s">
        <v>84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0">
        <f>SUM(J6:J36)</f>
        <v>99796.680000000022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1">
        <f>SUM(P6:P36)</f>
        <v>15561.56</v>
      </c>
      <c r="Q37" s="14">
        <f t="shared" si="3"/>
        <v>84235.120000000024</v>
      </c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Cleiton</cp:lastModifiedBy>
  <cp:revision/>
  <cp:lastPrinted>2023-05-31T17:45:24Z</cp:lastPrinted>
  <dcterms:created xsi:type="dcterms:W3CDTF">2019-05-16T10:57:14Z</dcterms:created>
  <dcterms:modified xsi:type="dcterms:W3CDTF">2023-05-31T17:57:12Z</dcterms:modified>
</cp:coreProperties>
</file>