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ro\Desktop\Transparência PB\2022\RH\Folha de Pagamento 2022\"/>
    </mc:Choice>
  </mc:AlternateContent>
  <xr:revisionPtr revIDLastSave="0" documentId="13_ncr:1_{30F2A402-C11D-498D-9C9F-35A6CDBCB89A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Janeiro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5" i="1" l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J6" i="1"/>
  <c r="J7" i="1"/>
  <c r="J19" i="1"/>
  <c r="P26" i="1" l="1"/>
  <c r="Q19" i="1"/>
  <c r="J13" i="1"/>
  <c r="J14" i="1"/>
  <c r="J12" i="1"/>
  <c r="Q12" i="1" s="1"/>
  <c r="J10" i="1"/>
  <c r="Q6" i="1" l="1"/>
  <c r="Q7" i="1"/>
  <c r="J8" i="1"/>
  <c r="J21" i="1"/>
  <c r="J16" i="1"/>
  <c r="Q8" i="1" l="1"/>
  <c r="J22" i="1"/>
  <c r="Q14" i="1" l="1"/>
  <c r="Q10" i="1" l="1"/>
  <c r="J20" i="1"/>
  <c r="Q22" i="1" l="1"/>
  <c r="Q21" i="1"/>
  <c r="Q20" i="1"/>
  <c r="Q16" i="1"/>
  <c r="Q13" i="1"/>
  <c r="J25" i="1"/>
  <c r="J24" i="1"/>
  <c r="J23" i="1"/>
  <c r="J18" i="1"/>
  <c r="J17" i="1"/>
  <c r="Q17" i="1" s="1"/>
  <c r="J15" i="1"/>
  <c r="Q15" i="1" s="1"/>
  <c r="J11" i="1"/>
  <c r="Q11" i="1" s="1"/>
  <c r="J9" i="1"/>
  <c r="Q18" i="1" l="1"/>
  <c r="Q25" i="1"/>
  <c r="Q9" i="1"/>
  <c r="J26" i="1"/>
  <c r="Q23" i="1"/>
  <c r="Q24" i="1"/>
  <c r="Q26" i="1" l="1"/>
</calcChain>
</file>

<file path=xl/sharedStrings.xml><?xml version="1.0" encoding="utf-8"?>
<sst xmlns="http://schemas.openxmlformats.org/spreadsheetml/2006/main" count="44" uniqueCount="43">
  <si>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</si>
  <si>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</si>
  <si>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</si>
  <si>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</si>
  <si>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</si>
  <si>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</si>
  <si>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</si>
  <si>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</si>
  <si>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</si>
  <si>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</si>
  <si>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t>Total</t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</si>
  <si>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</si>
  <si>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</si>
  <si>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</si>
  <si>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t>DSR</t>
  </si>
  <si>
    <t>Falta</t>
  </si>
  <si>
    <r>
      <rPr>
        <b/>
        <sz val="8"/>
        <color rgb="FFFFFFFF"/>
        <rFont val="Arial"/>
        <family val="2"/>
      </rPr>
      <t>Total</t>
    </r>
  </si>
  <si>
    <t>Anésia Maria de Queiroz</t>
  </si>
  <si>
    <t>-</t>
  </si>
  <si>
    <t>Antonio Fernandes da Silva</t>
  </si>
  <si>
    <r>
      <rPr>
        <sz val="8"/>
        <rFont val="Arial"/>
        <family val="2"/>
      </rPr>
      <t>Antônio Pires Figueiredo</t>
    </r>
  </si>
  <si>
    <r>
      <rPr>
        <sz val="8"/>
        <rFont val="Arial"/>
        <family val="2"/>
      </rPr>
      <t>Arthur Torres Medeiros de Figueiredo</t>
    </r>
  </si>
  <si>
    <t>Cariles Silva de Oliveira</t>
  </si>
  <si>
    <r>
      <t>Cassandra Vidal Regis Gouveia</t>
    </r>
    <r>
      <rPr>
        <sz val="8"/>
        <rFont val="Arial"/>
        <family val="2"/>
      </rPr>
      <t xml:space="preserve">  </t>
    </r>
  </si>
  <si>
    <r>
      <rPr>
        <sz val="8"/>
        <rFont val="Arial"/>
        <family val="2"/>
      </rPr>
      <t>Claudia de Castro Gama</t>
    </r>
  </si>
  <si>
    <r>
      <rPr>
        <sz val="8"/>
        <rFont val="Arial"/>
        <family val="2"/>
      </rPr>
      <t>Célia Gomes Pedrosa Rocha</t>
    </r>
  </si>
  <si>
    <r>
      <rPr>
        <sz val="8"/>
        <rFont val="Arial"/>
        <family val="2"/>
      </rPr>
      <t>Déborah Éllen Wanderley Gomes Freire</t>
    </r>
  </si>
  <si>
    <t>Ivonaldo Galdino da Silva</t>
  </si>
  <si>
    <r>
      <rPr>
        <sz val="8"/>
        <rFont val="Arial"/>
        <family val="2"/>
      </rPr>
      <t>Janduy Araujo Costa</t>
    </r>
  </si>
  <si>
    <t>Jessica Dias de Arruda</t>
  </si>
  <si>
    <t>Maria do Carmo Lucas dos Santos Silva</t>
  </si>
  <si>
    <r>
      <rPr>
        <sz val="8"/>
        <rFont val="Arial"/>
        <family val="2"/>
      </rPr>
      <t>Marília Quirino de Almeida</t>
    </r>
  </si>
  <si>
    <t>Rosilda Kelly Silva Santos</t>
  </si>
  <si>
    <t>Suely Dias Borba da Silva</t>
  </si>
  <si>
    <r>
      <rPr>
        <sz val="8"/>
        <rFont val="Arial"/>
        <family val="2"/>
      </rPr>
      <t>Silvana Alexandre da Silva</t>
    </r>
  </si>
  <si>
    <t>Timóteo Bernardo da Silva</t>
  </si>
  <si>
    <t>Zenilda Lima de Oliveira</t>
  </si>
  <si>
    <t>Mara Ruth Lins Soares</t>
  </si>
  <si>
    <t>TOTAL - 20 empregado(s)</t>
  </si>
  <si>
    <t>Salário Maternidade</t>
  </si>
  <si>
    <t>Proventos</t>
  </si>
  <si>
    <t>Salário Família</t>
  </si>
  <si>
    <t>Complemento de Férias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</si>
</sst>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"/>
  </numFmts>
  <fonts count="9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FF00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43" fontId="0" fillId="0" borderId="0" xfId="0" applyNumberFormat="1" applyFill="1" applyBorder="1" applyAlignment="1">
      <alignment horizontal="left" vertical="top"/>
    </xf>
    <xf numFmtId="0" fontId="0" fillId="6" borderId="0" xfId="0" applyFill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7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2"/>
    </xf>
    <xf numFmtId="164" fontId="4" fillId="6" borderId="6" xfId="0" applyNumberFormat="1" applyFont="1" applyFill="1" applyBorder="1" applyAlignment="1">
      <alignment horizontal="center" vertical="top" shrinkToFit="1"/>
    </xf>
    <xf numFmtId="0" fontId="2" fillId="6" borderId="6" xfId="0" applyFont="1" applyFill="1" applyBorder="1" applyAlignment="1">
      <alignment horizontal="left" vertical="center" wrapText="1"/>
    </xf>
    <xf numFmtId="43" fontId="4" fillId="6" borderId="6" xfId="0" applyNumberFormat="1" applyFont="1" applyFill="1" applyBorder="1" applyAlignment="1">
      <alignment horizontal="right" vertical="top" shrinkToFit="1"/>
    </xf>
    <xf numFmtId="43" fontId="2" fillId="6" borderId="6" xfId="0" applyNumberFormat="1" applyFont="1" applyFill="1" applyBorder="1" applyAlignment="1">
      <alignment horizontal="right" vertical="top" wrapText="1" indent="1"/>
    </xf>
    <xf numFmtId="43" fontId="2" fillId="6" borderId="6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right" wrapText="1"/>
    </xf>
    <xf numFmtId="43" fontId="6" fillId="4" borderId="6" xfId="0" applyNumberFormat="1" applyFont="1" applyFill="1" applyBorder="1" applyAlignment="1">
      <alignment horizontal="right" vertical="top" shrinkToFit="1"/>
    </xf>
    <xf numFmtId="43" fontId="2" fillId="6" borderId="6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center" wrapText="1" indent="1"/>
    </xf>
    <xf numFmtId="0" fontId="8" fillId="4" borderId="2" xfId="0" applyFont="1" applyFill="1" applyBorder="1" applyAlignment="1">
      <alignment horizontal="center" vertical="center" wrapText="1"/>
    </xf>
    <xf numFmtId="43" fontId="5" fillId="7" borderId="6" xfId="0" applyNumberFormat="1" applyFont="1" applyFill="1" applyBorder="1" applyAlignment="1">
      <alignment horizontal="right" vertical="top" shrinkToFit="1"/>
    </xf>
    <xf numFmtId="4" fontId="0" fillId="0" borderId="0" xfId="0" applyNumberFormat="1" applyFill="1" applyBorder="1" applyAlignment="1">
      <alignment horizontal="left" vertical="top"/>
    </xf>
    <xf numFmtId="0" fontId="2" fillId="7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7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 indent="2"/>
    </xf>
    <xf numFmtId="0" fontId="3" fillId="0" borderId="7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8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4" sqref="A4:A5"/>
    </sheetView>
  </sheetViews>
  <sheetFormatPr defaultRowHeight="12.75" x14ac:dyDescent="0.2"/>
  <cols>
    <col min="1" max="1" width="7.6640625" bestFit="1" customWidth="1"/>
    <col min="2" max="2" width="33.83203125" customWidth="1"/>
    <col min="3" max="5" width="24" customWidth="1"/>
    <col min="6" max="6" width="24.1640625" customWidth="1"/>
    <col min="7" max="7" width="24" customWidth="1"/>
    <col min="8" max="8" width="22.1640625" customWidth="1"/>
    <col min="9" max="9" width="22" customWidth="1"/>
    <col min="10" max="10" width="15.83203125" customWidth="1"/>
    <col min="11" max="11" width="16.5" customWidth="1"/>
    <col min="12" max="12" width="14.1640625" customWidth="1"/>
    <col min="13" max="15" width="11.33203125" customWidth="1"/>
    <col min="16" max="16" width="14.5" customWidth="1"/>
    <col min="17" max="17" width="15.5" customWidth="1"/>
  </cols>
  <sheetData>
    <row r="1" spans="1:17" ht="17.25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5.2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0.95" customHeight="1" x14ac:dyDescent="0.2">
      <c r="A3" s="26">
        <v>44562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14.45" customHeight="1" x14ac:dyDescent="0.2">
      <c r="A4" s="28" t="s">
        <v>2</v>
      </c>
      <c r="B4" s="30" t="s">
        <v>3</v>
      </c>
      <c r="C4" s="32" t="s">
        <v>40</v>
      </c>
      <c r="D4" s="33"/>
      <c r="E4" s="33"/>
      <c r="F4" s="33"/>
      <c r="G4" s="33"/>
      <c r="H4" s="33"/>
      <c r="I4" s="33"/>
      <c r="J4" s="34"/>
      <c r="K4" s="35" t="s">
        <v>4</v>
      </c>
      <c r="L4" s="36"/>
      <c r="M4" s="36"/>
      <c r="N4" s="36"/>
      <c r="O4" s="36"/>
      <c r="P4" s="37"/>
      <c r="Q4" s="38" t="s">
        <v>5</v>
      </c>
    </row>
    <row r="5" spans="1:17" ht="29.45" customHeight="1" x14ac:dyDescent="0.2">
      <c r="A5" s="29"/>
      <c r="B5" s="31"/>
      <c r="C5" s="3" t="s">
        <v>6</v>
      </c>
      <c r="D5" s="3" t="s">
        <v>42</v>
      </c>
      <c r="E5" s="3" t="s">
        <v>41</v>
      </c>
      <c r="F5" s="3" t="s">
        <v>39</v>
      </c>
      <c r="G5" s="4" t="s">
        <v>7</v>
      </c>
      <c r="H5" s="5" t="s">
        <v>8</v>
      </c>
      <c r="I5" s="6" t="s">
        <v>9</v>
      </c>
      <c r="J5" s="7" t="s">
        <v>10</v>
      </c>
      <c r="K5" s="8" t="s">
        <v>11</v>
      </c>
      <c r="L5" s="8" t="s">
        <v>12</v>
      </c>
      <c r="M5" s="9" t="s">
        <v>13</v>
      </c>
      <c r="N5" s="19" t="s">
        <v>14</v>
      </c>
      <c r="O5" s="20" t="s">
        <v>15</v>
      </c>
      <c r="P5" s="10" t="s">
        <v>16</v>
      </c>
      <c r="Q5" s="39"/>
    </row>
    <row r="6" spans="1:17" s="2" customFormat="1" ht="14.85" customHeight="1" x14ac:dyDescent="0.2">
      <c r="A6" s="11">
        <v>1</v>
      </c>
      <c r="B6" s="23" t="s">
        <v>17</v>
      </c>
      <c r="C6" s="13">
        <v>4811.88</v>
      </c>
      <c r="D6" s="13"/>
      <c r="E6" s="13"/>
      <c r="F6" s="18">
        <v>0</v>
      </c>
      <c r="G6" s="15">
        <v>200.25</v>
      </c>
      <c r="H6" s="15">
        <v>1972.87</v>
      </c>
      <c r="I6" s="14">
        <v>240.59</v>
      </c>
      <c r="J6" s="16">
        <f>SUM(C6:I6)</f>
        <v>7225.59</v>
      </c>
      <c r="K6" s="14">
        <v>753.11</v>
      </c>
      <c r="L6" s="18">
        <v>855.5</v>
      </c>
      <c r="M6" s="15">
        <v>200.25</v>
      </c>
      <c r="N6" s="15">
        <v>0</v>
      </c>
      <c r="O6" s="15">
        <v>0</v>
      </c>
      <c r="P6" s="17">
        <f>SUM(K6:O6)</f>
        <v>1808.8600000000001</v>
      </c>
      <c r="Q6" s="21">
        <f t="shared" ref="Q6:Q11" si="0">J6-P6</f>
        <v>5416.73</v>
      </c>
    </row>
    <row r="7" spans="1:17" s="2" customFormat="1" ht="14.85" customHeight="1" x14ac:dyDescent="0.2">
      <c r="A7" s="11">
        <v>3</v>
      </c>
      <c r="B7" s="23" t="s">
        <v>19</v>
      </c>
      <c r="C7" s="13">
        <v>2575.94</v>
      </c>
      <c r="D7" s="13"/>
      <c r="E7" s="13"/>
      <c r="F7" s="18">
        <v>0</v>
      </c>
      <c r="G7" s="15">
        <v>1201.5</v>
      </c>
      <c r="H7" s="15">
        <v>824.3</v>
      </c>
      <c r="I7" s="14">
        <v>128.80000000000001</v>
      </c>
      <c r="J7" s="16">
        <f>SUM(C7:I7)</f>
        <v>4730.54</v>
      </c>
      <c r="K7" s="14">
        <v>363.01</v>
      </c>
      <c r="L7" s="18">
        <v>120.1</v>
      </c>
      <c r="M7" s="15">
        <v>1201.5</v>
      </c>
      <c r="N7" s="15"/>
      <c r="O7" s="15"/>
      <c r="P7" s="17">
        <f t="shared" ref="P7:P25" si="1">SUM(K7:O7)</f>
        <v>1684.6100000000001</v>
      </c>
      <c r="Q7" s="21">
        <f t="shared" si="0"/>
        <v>3045.93</v>
      </c>
    </row>
    <row r="8" spans="1:17" s="2" customFormat="1" ht="14.85" customHeight="1" x14ac:dyDescent="0.2">
      <c r="A8" s="11">
        <v>47</v>
      </c>
      <c r="B8" s="23" t="s">
        <v>20</v>
      </c>
      <c r="C8" s="13">
        <v>1918.23</v>
      </c>
      <c r="D8" s="13"/>
      <c r="E8" s="13"/>
      <c r="F8" s="18">
        <v>0</v>
      </c>
      <c r="G8" s="15">
        <v>667.5</v>
      </c>
      <c r="H8" s="15"/>
      <c r="I8" s="14">
        <v>426.8</v>
      </c>
      <c r="J8" s="16">
        <f t="shared" ref="J8:J25" si="2">SUM(C8:I8)</f>
        <v>3012.53</v>
      </c>
      <c r="K8" s="14">
        <v>205.48</v>
      </c>
      <c r="L8" s="18">
        <v>17.670000000000002</v>
      </c>
      <c r="M8" s="15">
        <v>667.5</v>
      </c>
      <c r="N8" s="15"/>
      <c r="O8" s="15"/>
      <c r="P8" s="17">
        <f t="shared" si="1"/>
        <v>890.65</v>
      </c>
      <c r="Q8" s="21">
        <f t="shared" si="0"/>
        <v>2121.88</v>
      </c>
    </row>
    <row r="9" spans="1:17" s="2" customFormat="1" ht="14.85" customHeight="1" x14ac:dyDescent="0.2">
      <c r="A9" s="11">
        <v>43</v>
      </c>
      <c r="B9" s="23" t="s">
        <v>21</v>
      </c>
      <c r="C9" s="13">
        <v>1411.2</v>
      </c>
      <c r="D9" s="13"/>
      <c r="E9" s="13"/>
      <c r="F9" s="18">
        <v>0</v>
      </c>
      <c r="G9" s="15"/>
      <c r="H9" s="15"/>
      <c r="I9" s="14"/>
      <c r="J9" s="16">
        <f t="shared" si="2"/>
        <v>1411.2</v>
      </c>
      <c r="K9" s="14">
        <v>111.02</v>
      </c>
      <c r="L9" s="18"/>
      <c r="M9" s="15"/>
      <c r="N9" s="15"/>
      <c r="O9" s="15"/>
      <c r="P9" s="17">
        <f t="shared" si="1"/>
        <v>111.02</v>
      </c>
      <c r="Q9" s="21">
        <f t="shared" si="0"/>
        <v>1300.18</v>
      </c>
    </row>
    <row r="10" spans="1:17" s="2" customFormat="1" ht="14.85" customHeight="1" x14ac:dyDescent="0.2">
      <c r="A10" s="11">
        <v>23</v>
      </c>
      <c r="B10" s="23" t="s">
        <v>22</v>
      </c>
      <c r="C10" s="13">
        <v>4283.29</v>
      </c>
      <c r="D10" s="13"/>
      <c r="E10" s="13"/>
      <c r="F10" s="18">
        <v>0</v>
      </c>
      <c r="G10" s="15">
        <v>685.33</v>
      </c>
      <c r="H10" s="15">
        <v>0</v>
      </c>
      <c r="I10" s="14">
        <v>428.33</v>
      </c>
      <c r="J10" s="16">
        <f>SUM(C10:I10)</f>
        <v>5396.95</v>
      </c>
      <c r="K10" s="14">
        <v>641.86</v>
      </c>
      <c r="L10" s="18">
        <v>391.11</v>
      </c>
      <c r="M10" s="15">
        <v>0</v>
      </c>
      <c r="N10" s="15">
        <v>0</v>
      </c>
      <c r="O10" s="15">
        <v>0</v>
      </c>
      <c r="P10" s="17">
        <f t="shared" si="1"/>
        <v>1032.97</v>
      </c>
      <c r="Q10" s="21">
        <f t="shared" si="0"/>
        <v>4363.9799999999996</v>
      </c>
    </row>
    <row r="11" spans="1:17" s="2" customFormat="1" ht="14.85" customHeight="1" x14ac:dyDescent="0.2">
      <c r="A11" s="11">
        <v>39</v>
      </c>
      <c r="B11" s="23" t="s">
        <v>23</v>
      </c>
      <c r="C11" s="13">
        <v>1698.1</v>
      </c>
      <c r="D11" s="13"/>
      <c r="E11" s="13"/>
      <c r="F11" s="18">
        <v>0</v>
      </c>
      <c r="G11" s="15">
        <v>0</v>
      </c>
      <c r="H11" s="15">
        <v>101.89</v>
      </c>
      <c r="I11" s="14">
        <v>509.43</v>
      </c>
      <c r="J11" s="16">
        <f t="shared" si="2"/>
        <v>2309.42</v>
      </c>
      <c r="K11" s="14">
        <v>200.97</v>
      </c>
      <c r="L11" s="18">
        <v>0</v>
      </c>
      <c r="M11" s="15">
        <v>0</v>
      </c>
      <c r="N11" s="15">
        <v>0</v>
      </c>
      <c r="O11" s="15">
        <v>0</v>
      </c>
      <c r="P11" s="17">
        <f t="shared" si="1"/>
        <v>200.97</v>
      </c>
      <c r="Q11" s="21">
        <f t="shared" si="0"/>
        <v>2108.4500000000003</v>
      </c>
    </row>
    <row r="12" spans="1:17" s="2" customFormat="1" ht="14.85" customHeight="1" x14ac:dyDescent="0.2">
      <c r="A12" s="11">
        <v>37</v>
      </c>
      <c r="B12" s="23" t="s">
        <v>24</v>
      </c>
      <c r="C12" s="13">
        <v>1698.1</v>
      </c>
      <c r="D12" s="13"/>
      <c r="E12" s="13"/>
      <c r="F12" s="18">
        <v>0</v>
      </c>
      <c r="G12" s="15">
        <v>600.75</v>
      </c>
      <c r="H12" s="15">
        <v>101.89</v>
      </c>
      <c r="I12" s="14">
        <v>339.62</v>
      </c>
      <c r="J12" s="16">
        <f>SUM(C12:I12)</f>
        <v>2740.3599999999997</v>
      </c>
      <c r="K12" s="14">
        <v>179.51</v>
      </c>
      <c r="L12" s="18">
        <v>0</v>
      </c>
      <c r="M12" s="15">
        <v>600.75</v>
      </c>
      <c r="N12" s="15">
        <v>0</v>
      </c>
      <c r="O12" s="15">
        <v>0</v>
      </c>
      <c r="P12" s="17">
        <f t="shared" si="1"/>
        <v>780.26</v>
      </c>
      <c r="Q12" s="21">
        <f>J12-P12</f>
        <v>1960.0999999999997</v>
      </c>
    </row>
    <row r="13" spans="1:17" s="2" customFormat="1" ht="14.85" customHeight="1" x14ac:dyDescent="0.2">
      <c r="A13" s="11">
        <v>26</v>
      </c>
      <c r="B13" s="23" t="s">
        <v>25</v>
      </c>
      <c r="C13" s="13">
        <v>1411.2</v>
      </c>
      <c r="D13" s="13"/>
      <c r="E13" s="13"/>
      <c r="F13" s="18">
        <v>0</v>
      </c>
      <c r="G13" s="15"/>
      <c r="H13" s="15"/>
      <c r="I13" s="14">
        <v>282.24</v>
      </c>
      <c r="J13" s="16">
        <f>SUM(C13:I13)</f>
        <v>1693.44</v>
      </c>
      <c r="K13" s="14">
        <v>136.86000000000001</v>
      </c>
      <c r="L13" s="18"/>
      <c r="M13" s="15"/>
      <c r="N13" s="15"/>
      <c r="O13" s="15"/>
      <c r="P13" s="17">
        <f t="shared" si="1"/>
        <v>136.86000000000001</v>
      </c>
      <c r="Q13" s="21">
        <f>J13-P13</f>
        <v>1556.58</v>
      </c>
    </row>
    <row r="14" spans="1:17" s="2" customFormat="1" ht="14.85" customHeight="1" x14ac:dyDescent="0.2">
      <c r="A14" s="11">
        <v>51</v>
      </c>
      <c r="B14" s="23" t="s">
        <v>26</v>
      </c>
      <c r="C14" s="13">
        <v>4283.29</v>
      </c>
      <c r="D14" s="13"/>
      <c r="E14" s="13"/>
      <c r="F14" s="18">
        <v>0</v>
      </c>
      <c r="G14" s="15">
        <v>0</v>
      </c>
      <c r="H14" s="15">
        <v>128.5</v>
      </c>
      <c r="I14" s="14" t="s">
        <v>18</v>
      </c>
      <c r="J14" s="16">
        <f>SUM(C14:I14)</f>
        <v>4411.79</v>
      </c>
      <c r="K14" s="14">
        <v>494.79</v>
      </c>
      <c r="L14" s="18">
        <v>245.2</v>
      </c>
      <c r="M14" s="15">
        <v>0</v>
      </c>
      <c r="N14" s="15">
        <v>0</v>
      </c>
      <c r="O14" s="15">
        <v>0</v>
      </c>
      <c r="P14" s="17">
        <f t="shared" si="1"/>
        <v>739.99</v>
      </c>
      <c r="Q14" s="21">
        <f>J14-P14</f>
        <v>3671.8</v>
      </c>
    </row>
    <row r="15" spans="1:17" s="2" customFormat="1" ht="14.85" customHeight="1" x14ac:dyDescent="0.2">
      <c r="A15" s="11">
        <v>7</v>
      </c>
      <c r="B15" s="23" t="s">
        <v>27</v>
      </c>
      <c r="C15" s="13">
        <v>1785.53</v>
      </c>
      <c r="D15" s="13"/>
      <c r="E15" s="13"/>
      <c r="F15" s="18">
        <v>0</v>
      </c>
      <c r="G15" s="15">
        <v>200.25</v>
      </c>
      <c r="H15" s="15">
        <v>446.38</v>
      </c>
      <c r="I15" s="14">
        <v>178.55</v>
      </c>
      <c r="J15" s="16">
        <f t="shared" si="2"/>
        <v>2610.71</v>
      </c>
      <c r="K15" s="14">
        <v>213.75</v>
      </c>
      <c r="L15" s="18">
        <v>21.95</v>
      </c>
      <c r="M15" s="15">
        <v>200.25</v>
      </c>
      <c r="N15" s="15"/>
      <c r="O15" s="15"/>
      <c r="P15" s="17">
        <f t="shared" si="1"/>
        <v>435.95</v>
      </c>
      <c r="Q15" s="21">
        <f t="shared" ref="Q15:Q25" si="3">J15-P15</f>
        <v>2174.7600000000002</v>
      </c>
    </row>
    <row r="16" spans="1:17" s="2" customFormat="1" ht="14.85" customHeight="1" x14ac:dyDescent="0.2">
      <c r="A16" s="11">
        <v>48</v>
      </c>
      <c r="B16" s="23" t="s">
        <v>28</v>
      </c>
      <c r="C16" s="13">
        <v>1131.2</v>
      </c>
      <c r="D16" s="13">
        <v>9.7899999999999991</v>
      </c>
      <c r="E16" s="13">
        <v>56.47</v>
      </c>
      <c r="F16" s="18"/>
      <c r="G16" s="15"/>
      <c r="H16" s="15">
        <v>33.94</v>
      </c>
      <c r="I16" s="14">
        <v>113.12</v>
      </c>
      <c r="J16" s="16">
        <f>SUM(C16:I16)</f>
        <v>1344.52</v>
      </c>
      <c r="K16" s="14">
        <v>100.32</v>
      </c>
      <c r="L16" s="18"/>
      <c r="M16" s="15"/>
      <c r="N16" s="15"/>
      <c r="O16" s="15"/>
      <c r="P16" s="17">
        <f t="shared" si="1"/>
        <v>100.32</v>
      </c>
      <c r="Q16" s="21">
        <f t="shared" si="3"/>
        <v>1244.2</v>
      </c>
    </row>
    <row r="17" spans="1:17" s="2" customFormat="1" ht="14.85" customHeight="1" x14ac:dyDescent="0.2">
      <c r="A17" s="11">
        <v>33</v>
      </c>
      <c r="B17" s="23" t="s">
        <v>29</v>
      </c>
      <c r="C17" s="13">
        <v>1698.1</v>
      </c>
      <c r="D17" s="13"/>
      <c r="E17" s="13"/>
      <c r="F17" s="18">
        <v>0</v>
      </c>
      <c r="G17" s="15">
        <v>0</v>
      </c>
      <c r="H17" s="15">
        <v>101.89</v>
      </c>
      <c r="I17" s="14">
        <v>509.43</v>
      </c>
      <c r="J17" s="16">
        <f t="shared" si="2"/>
        <v>2309.42</v>
      </c>
      <c r="K17" s="14">
        <v>200.97</v>
      </c>
      <c r="L17" s="18">
        <v>15.33</v>
      </c>
      <c r="M17" s="15">
        <v>0</v>
      </c>
      <c r="N17" s="15">
        <v>0</v>
      </c>
      <c r="O17" s="15">
        <v>0</v>
      </c>
      <c r="P17" s="17">
        <f t="shared" si="1"/>
        <v>216.3</v>
      </c>
      <c r="Q17" s="21">
        <f t="shared" si="3"/>
        <v>2093.12</v>
      </c>
    </row>
    <row r="18" spans="1:17" s="2" customFormat="1" ht="14.85" customHeight="1" x14ac:dyDescent="0.2">
      <c r="A18" s="11">
        <v>14</v>
      </c>
      <c r="B18" s="23" t="s">
        <v>30</v>
      </c>
      <c r="C18" s="13">
        <v>2575.94</v>
      </c>
      <c r="D18" s="13"/>
      <c r="E18" s="13"/>
      <c r="F18" s="18">
        <v>0</v>
      </c>
      <c r="G18" s="15">
        <v>200.25</v>
      </c>
      <c r="H18" s="15">
        <v>695.5</v>
      </c>
      <c r="I18" s="14">
        <v>257.58999999999997</v>
      </c>
      <c r="J18" s="16">
        <f t="shared" si="2"/>
        <v>3729.28</v>
      </c>
      <c r="K18" s="14">
        <v>363.01</v>
      </c>
      <c r="L18" s="18">
        <v>120.1</v>
      </c>
      <c r="M18" s="15">
        <v>200.25</v>
      </c>
      <c r="N18" s="15"/>
      <c r="O18" s="15"/>
      <c r="P18" s="17">
        <f t="shared" si="1"/>
        <v>683.36</v>
      </c>
      <c r="Q18" s="21">
        <f t="shared" si="3"/>
        <v>3045.92</v>
      </c>
    </row>
    <row r="19" spans="1:17" s="2" customFormat="1" ht="14.85" customHeight="1" x14ac:dyDescent="0.2">
      <c r="A19" s="11">
        <v>45</v>
      </c>
      <c r="B19" s="23" t="s">
        <v>37</v>
      </c>
      <c r="C19" s="13">
        <v>4283.29</v>
      </c>
      <c r="D19" s="13"/>
      <c r="E19" s="13"/>
      <c r="F19" s="18"/>
      <c r="G19" s="15"/>
      <c r="H19" s="15">
        <v>685.33</v>
      </c>
      <c r="I19" s="14">
        <v>214.16</v>
      </c>
      <c r="J19" s="16">
        <f>SUM(C19:I19)</f>
        <v>5182.78</v>
      </c>
      <c r="K19" s="14">
        <v>609.89</v>
      </c>
      <c r="L19" s="18">
        <v>392.77</v>
      </c>
      <c r="M19" s="15"/>
      <c r="N19" s="15"/>
      <c r="O19" s="15"/>
      <c r="P19" s="17">
        <f t="shared" si="1"/>
        <v>1002.66</v>
      </c>
      <c r="Q19" s="21">
        <f>J19-P19</f>
        <v>4180.12</v>
      </c>
    </row>
    <row r="20" spans="1:17" s="2" customFormat="1" ht="14.85" customHeight="1" x14ac:dyDescent="0.2">
      <c r="A20" s="11">
        <v>46</v>
      </c>
      <c r="B20" s="23" t="s">
        <v>31</v>
      </c>
      <c r="C20" s="13">
        <v>1698.1</v>
      </c>
      <c r="D20" s="13"/>
      <c r="E20" s="13"/>
      <c r="F20" s="18">
        <v>0</v>
      </c>
      <c r="G20" s="15"/>
      <c r="H20" s="15">
        <v>84.9</v>
      </c>
      <c r="I20" s="14">
        <v>509.43</v>
      </c>
      <c r="J20" s="16">
        <f>SUM(C20:I20)</f>
        <v>2292.4299999999998</v>
      </c>
      <c r="K20" s="14">
        <v>198.82</v>
      </c>
      <c r="L20" s="18">
        <v>14.22</v>
      </c>
      <c r="M20" s="15"/>
      <c r="N20" s="15"/>
      <c r="O20" s="15"/>
      <c r="P20" s="17">
        <f t="shared" si="1"/>
        <v>213.04</v>
      </c>
      <c r="Q20" s="21">
        <f t="shared" si="3"/>
        <v>2079.39</v>
      </c>
    </row>
    <row r="21" spans="1:17" s="2" customFormat="1" ht="14.85" customHeight="1" x14ac:dyDescent="0.2">
      <c r="A21" s="11">
        <v>53</v>
      </c>
      <c r="B21" s="23" t="s">
        <v>32</v>
      </c>
      <c r="C21" s="13">
        <v>1698.1</v>
      </c>
      <c r="D21" s="13"/>
      <c r="E21" s="13"/>
      <c r="F21" s="18">
        <v>0</v>
      </c>
      <c r="G21" s="15"/>
      <c r="H21" s="15">
        <v>50.94</v>
      </c>
      <c r="I21" s="14">
        <v>169.81</v>
      </c>
      <c r="J21" s="16">
        <f>SUM(C21:I21)</f>
        <v>1918.85</v>
      </c>
      <c r="K21" s="14">
        <v>158.63</v>
      </c>
      <c r="L21" s="18"/>
      <c r="M21" s="15"/>
      <c r="N21" s="15"/>
      <c r="O21" s="15"/>
      <c r="P21" s="17">
        <f t="shared" si="1"/>
        <v>158.63</v>
      </c>
      <c r="Q21" s="21">
        <f t="shared" si="3"/>
        <v>1760.2199999999998</v>
      </c>
    </row>
    <row r="22" spans="1:17" s="2" customFormat="1" ht="14.85" customHeight="1" x14ac:dyDescent="0.2">
      <c r="A22" s="11">
        <v>29</v>
      </c>
      <c r="B22" s="23" t="s">
        <v>33</v>
      </c>
      <c r="C22" s="13">
        <v>1698.1</v>
      </c>
      <c r="D22" s="13"/>
      <c r="E22" s="13"/>
      <c r="F22" s="18">
        <v>0</v>
      </c>
      <c r="G22" s="15"/>
      <c r="H22" s="15">
        <v>101.89</v>
      </c>
      <c r="I22" s="14">
        <v>339.62</v>
      </c>
      <c r="J22" s="16">
        <f>SUM(C22:I22)</f>
        <v>2139.61</v>
      </c>
      <c r="K22" s="14">
        <v>179.51</v>
      </c>
      <c r="L22" s="18"/>
      <c r="M22" s="15"/>
      <c r="N22" s="15"/>
      <c r="O22" s="15"/>
      <c r="P22" s="17">
        <f t="shared" si="1"/>
        <v>179.51</v>
      </c>
      <c r="Q22" s="21">
        <f t="shared" si="3"/>
        <v>1960.1000000000001</v>
      </c>
    </row>
    <row r="23" spans="1:17" s="2" customFormat="1" ht="14.85" customHeight="1" x14ac:dyDescent="0.2">
      <c r="A23" s="11">
        <v>38</v>
      </c>
      <c r="B23" s="23" t="s">
        <v>34</v>
      </c>
      <c r="C23" s="13">
        <v>1698.1</v>
      </c>
      <c r="D23" s="13"/>
      <c r="E23" s="13"/>
      <c r="F23" s="18">
        <v>0</v>
      </c>
      <c r="G23" s="15"/>
      <c r="H23" s="15">
        <v>101.89</v>
      </c>
      <c r="I23" s="14">
        <v>84.91</v>
      </c>
      <c r="J23" s="16">
        <f t="shared" si="2"/>
        <v>1884.9</v>
      </c>
      <c r="K23" s="14">
        <v>156.05000000000001</v>
      </c>
      <c r="L23" s="18"/>
      <c r="M23" s="15"/>
      <c r="N23" s="15"/>
      <c r="O23" s="15"/>
      <c r="P23" s="17">
        <f t="shared" si="1"/>
        <v>156.05000000000001</v>
      </c>
      <c r="Q23" s="21">
        <f t="shared" si="3"/>
        <v>1728.8500000000001</v>
      </c>
    </row>
    <row r="24" spans="1:17" s="2" customFormat="1" ht="14.85" customHeight="1" x14ac:dyDescent="0.2">
      <c r="A24" s="11">
        <v>42</v>
      </c>
      <c r="B24" s="23" t="s">
        <v>35</v>
      </c>
      <c r="C24" s="13">
        <v>1411.2</v>
      </c>
      <c r="D24" s="13"/>
      <c r="E24" s="13"/>
      <c r="F24" s="18">
        <v>0</v>
      </c>
      <c r="G24" s="15"/>
      <c r="H24" s="15"/>
      <c r="I24" s="14"/>
      <c r="J24" s="16">
        <f t="shared" si="2"/>
        <v>1411.2</v>
      </c>
      <c r="K24" s="14">
        <v>111.02</v>
      </c>
      <c r="L24" s="18"/>
      <c r="M24" s="15"/>
      <c r="N24" s="15"/>
      <c r="O24" s="15"/>
      <c r="P24" s="17">
        <f t="shared" si="1"/>
        <v>111.02</v>
      </c>
      <c r="Q24" s="21">
        <f t="shared" si="3"/>
        <v>1300.18</v>
      </c>
    </row>
    <row r="25" spans="1:17" s="2" customFormat="1" ht="14.85" customHeight="1" x14ac:dyDescent="0.2">
      <c r="A25" s="11">
        <v>19</v>
      </c>
      <c r="B25" s="23" t="s">
        <v>36</v>
      </c>
      <c r="C25" s="13">
        <v>2575.94</v>
      </c>
      <c r="D25" s="13"/>
      <c r="E25" s="13"/>
      <c r="F25" s="18">
        <v>0</v>
      </c>
      <c r="G25" s="15"/>
      <c r="H25" s="15">
        <v>721.26</v>
      </c>
      <c r="I25" s="14">
        <v>257.58999999999997</v>
      </c>
      <c r="J25" s="16">
        <f t="shared" si="2"/>
        <v>3554.79</v>
      </c>
      <c r="K25" s="14">
        <v>366.86</v>
      </c>
      <c r="L25" s="18">
        <v>123.39</v>
      </c>
      <c r="M25" s="15"/>
      <c r="N25" s="15"/>
      <c r="O25" s="15"/>
      <c r="P25" s="17">
        <f t="shared" si="1"/>
        <v>490.25</v>
      </c>
      <c r="Q25" s="21">
        <f t="shared" si="3"/>
        <v>3064.54</v>
      </c>
    </row>
    <row r="26" spans="1:17" s="2" customFormat="1" ht="14.85" customHeight="1" x14ac:dyDescent="0.2">
      <c r="A26" s="11"/>
      <c r="B26" s="12" t="s">
        <v>38</v>
      </c>
      <c r="C26" s="13"/>
      <c r="D26" s="13"/>
      <c r="E26" s="13"/>
      <c r="F26" s="18">
        <v>0</v>
      </c>
      <c r="G26" s="15">
        <v>0</v>
      </c>
      <c r="H26" s="15">
        <v>0</v>
      </c>
      <c r="I26" s="14" t="s">
        <v>18</v>
      </c>
      <c r="J26" s="16">
        <f>SUM(J6:J25)</f>
        <v>61310.30999999999</v>
      </c>
      <c r="K26" s="14"/>
      <c r="L26" s="18"/>
      <c r="M26" s="15"/>
      <c r="N26" s="15"/>
      <c r="O26" s="15"/>
      <c r="P26" s="17">
        <f>SUM(P6:P25)</f>
        <v>11133.28</v>
      </c>
      <c r="Q26" s="21">
        <f>SUM(Q6:Q25)</f>
        <v>50177.03</v>
      </c>
    </row>
    <row r="27" spans="1:17" x14ac:dyDescent="0.2">
      <c r="G27" s="1"/>
      <c r="H27" s="1"/>
    </row>
    <row r="28" spans="1:17" x14ac:dyDescent="0.2">
      <c r="G28" s="1"/>
      <c r="Q28" s="22"/>
    </row>
  </sheetData>
  <mergeCells count="8">
    <mergeCell ref="A1:Q1"/>
    <mergeCell ref="A2:Q2"/>
    <mergeCell ref="A3:Q3"/>
    <mergeCell ref="A4:A5"/>
    <mergeCell ref="B4:B5"/>
    <mergeCell ref="C4:J4"/>
    <mergeCell ref="K4:P4"/>
    <mergeCell ref="Q4:Q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2022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Anderson</cp:lastModifiedBy>
  <cp:revision/>
  <cp:lastPrinted>2022-01-21T21:19:44Z</cp:lastPrinted>
  <dcterms:created xsi:type="dcterms:W3CDTF">2019-05-16T10:57:14Z</dcterms:created>
  <dcterms:modified xsi:type="dcterms:W3CDTF">2022-05-09T18:09:06Z</dcterms:modified>
</cp:coreProperties>
</file>