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2ae7f7fe6e5654/Área de Trabalho/"/>
    </mc:Choice>
  </mc:AlternateContent>
  <xr:revisionPtr revIDLastSave="0" documentId="8_{14528A40-90B8-4F8D-8CAE-892ABC0E9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zembro d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H19" i="1"/>
  <c r="O19" i="1" l="1"/>
  <c r="N7" i="1"/>
  <c r="N6" i="1"/>
  <c r="H13" i="1"/>
  <c r="H6" i="1"/>
  <c r="H14" i="1"/>
  <c r="H12" i="1"/>
  <c r="H10" i="1"/>
  <c r="N17" i="1"/>
  <c r="O6" i="1" l="1"/>
  <c r="H7" i="1"/>
  <c r="O7" i="1" s="1"/>
  <c r="H8" i="1"/>
  <c r="N8" i="1"/>
  <c r="H21" i="1"/>
  <c r="H16" i="1"/>
  <c r="O8" i="1" l="1"/>
  <c r="H22" i="1"/>
  <c r="N14" i="1" l="1"/>
  <c r="O14" i="1" s="1"/>
  <c r="N11" i="1" l="1"/>
  <c r="N10" i="1"/>
  <c r="O10" i="1" s="1"/>
  <c r="H20" i="1"/>
  <c r="N15" i="1"/>
  <c r="N25" i="1" l="1"/>
  <c r="N24" i="1"/>
  <c r="N23" i="1"/>
  <c r="N22" i="1"/>
  <c r="O22" i="1" s="1"/>
  <c r="N21" i="1"/>
  <c r="O21" i="1" s="1"/>
  <c r="N20" i="1"/>
  <c r="O20" i="1" s="1"/>
  <c r="N18" i="1"/>
  <c r="N16" i="1"/>
  <c r="O16" i="1" s="1"/>
  <c r="N13" i="1"/>
  <c r="O13" i="1" s="1"/>
  <c r="N12" i="1"/>
  <c r="O12" i="1" s="1"/>
  <c r="N9" i="1"/>
  <c r="H25" i="1"/>
  <c r="H24" i="1"/>
  <c r="H23" i="1"/>
  <c r="H18" i="1"/>
  <c r="H17" i="1"/>
  <c r="O17" i="1" s="1"/>
  <c r="H15" i="1"/>
  <c r="O15" i="1" s="1"/>
  <c r="H11" i="1"/>
  <c r="O11" i="1" s="1"/>
  <c r="H9" i="1"/>
  <c r="O18" i="1" l="1"/>
  <c r="O25" i="1"/>
  <c r="O9" i="1"/>
  <c r="H26" i="1"/>
  <c r="N26" i="1"/>
  <c r="O23" i="1"/>
  <c r="O24" i="1"/>
  <c r="O26" i="1" l="1"/>
</calcChain>
</file>

<file path=xl/sharedStrings.xml><?xml version="1.0" encoding="utf-8"?>
<sst xmlns="http://schemas.openxmlformats.org/spreadsheetml/2006/main" count="45" uniqueCount="42">
  <si>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</si>
  <si>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</si>
  <si>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</si>
  <si>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</si>
  <si>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</si>
  <si>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</si>
  <si>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</si>
  <si>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</si>
  <si>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</si>
  <si>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</si>
  <si>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</si>
  <si>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</si>
  <si>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</si>
  <si>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</si>
  <si>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</si>
  <si>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</si>
  <si>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</si>
  <si>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</si>
  <si>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</si>
  <si>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</si>
  <si>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</si>
  <si>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</si>
  <si>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</si>
  <si>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</si>
  <si>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</si>
  <si>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</si>
  <si>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</si>
  <si>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</si>
  <si>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</si>
  <si>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</si>
  <si>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</si>
  <si>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</si>
  <si>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</si>
  <si>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</si>
  <si>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</si>
  <si>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</si>
  <si>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</si>
  <si>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</si>
  <si>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</si>
  <si>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</si>
  <si>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Mara Ruth Lins Soares</t>
  </si>
  <si>
    <t>TOTAL - 20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</si>
</sst>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7" borderId="6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E14" activePane="bottomRight" state="frozen"/>
      <selection pane="topRight" activeCell="C1" sqref="C1"/>
      <selection pane="bottomLeft" activeCell="A6" sqref="A6"/>
      <selection pane="bottomRight" activeCell="B27" sqref="B27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2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95" customHeight="1" x14ac:dyDescent="0.2">
      <c r="A3" s="25">
        <v>44531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4.45" customHeight="1" x14ac:dyDescent="0.2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5"/>
      <c r="M4" s="35"/>
      <c r="N4" s="36"/>
      <c r="O4" s="37" t="s">
        <v>6</v>
      </c>
    </row>
    <row r="5" spans="1:15" ht="29.45" customHeight="1" x14ac:dyDescent="0.2">
      <c r="A5" s="28"/>
      <c r="B5" s="30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8"/>
    </row>
    <row r="6" spans="1:15" s="2" customFormat="1" ht="14.85" customHeight="1" x14ac:dyDescent="0.2">
      <c r="A6" s="11">
        <v>1</v>
      </c>
      <c r="B6" s="12" t="s">
        <v>19</v>
      </c>
      <c r="C6" s="13">
        <v>3265.21</v>
      </c>
      <c r="D6" s="18">
        <v>0</v>
      </c>
      <c r="E6" s="15">
        <v>0</v>
      </c>
      <c r="F6" s="15">
        <v>1338.73</v>
      </c>
      <c r="G6" s="14">
        <v>163.26</v>
      </c>
      <c r="H6" s="16">
        <f>SUM(C6:G6)</f>
        <v>4767.2000000000007</v>
      </c>
      <c r="I6" s="14">
        <v>338.67</v>
      </c>
      <c r="J6" s="18">
        <v>360.29</v>
      </c>
      <c r="K6" s="15">
        <v>0</v>
      </c>
      <c r="L6" s="15">
        <v>0</v>
      </c>
      <c r="M6" s="15">
        <v>0</v>
      </c>
      <c r="N6" s="17">
        <f>SUM(I6:J6)</f>
        <v>698.96</v>
      </c>
      <c r="O6" s="21">
        <f t="shared" ref="O6:O12" si="0">H6-N6</f>
        <v>4068.2400000000007</v>
      </c>
    </row>
    <row r="7" spans="1:15" s="2" customFormat="1" ht="14.85" customHeight="1" x14ac:dyDescent="0.2">
      <c r="A7" s="11">
        <v>3</v>
      </c>
      <c r="B7" s="12" t="s">
        <v>22</v>
      </c>
      <c r="C7" s="13">
        <v>1747.96</v>
      </c>
      <c r="D7" s="18">
        <v>0</v>
      </c>
      <c r="E7" s="15">
        <v>1401.75</v>
      </c>
      <c r="F7" s="15">
        <v>559.35</v>
      </c>
      <c r="G7" s="14">
        <v>87.4</v>
      </c>
      <c r="H7" s="16">
        <f>SUM(C7:G7)</f>
        <v>3796.46</v>
      </c>
      <c r="I7" s="14">
        <v>303.87</v>
      </c>
      <c r="J7" s="18">
        <v>14.01</v>
      </c>
      <c r="K7" s="15">
        <v>1401.75</v>
      </c>
      <c r="L7" s="15">
        <v>0</v>
      </c>
      <c r="M7" s="15">
        <v>0</v>
      </c>
      <c r="N7" s="17">
        <f>I7+J7+K7+L7+M7</f>
        <v>1719.63</v>
      </c>
      <c r="O7" s="21">
        <f t="shared" si="0"/>
        <v>2076.83</v>
      </c>
    </row>
    <row r="8" spans="1:15" s="2" customFormat="1" ht="14.85" customHeight="1" x14ac:dyDescent="0.2">
      <c r="A8" s="11">
        <v>47</v>
      </c>
      <c r="B8" s="12" t="s">
        <v>23</v>
      </c>
      <c r="C8" s="13">
        <v>1301.6600000000001</v>
      </c>
      <c r="D8" s="18">
        <v>0</v>
      </c>
      <c r="E8" s="15">
        <v>0</v>
      </c>
      <c r="F8" s="15">
        <v>0</v>
      </c>
      <c r="G8" s="14">
        <v>167.67</v>
      </c>
      <c r="H8" s="16">
        <f t="shared" ref="H8:H25" si="1">SUM(C8:G8)</f>
        <v>1469.3300000000002</v>
      </c>
      <c r="I8" s="14">
        <v>150.41</v>
      </c>
      <c r="J8" s="18"/>
      <c r="K8" s="15">
        <v>0</v>
      </c>
      <c r="L8" s="15">
        <v>0</v>
      </c>
      <c r="M8" s="15">
        <v>0</v>
      </c>
      <c r="N8" s="17">
        <f t="shared" ref="N8:N17" si="2">SUM(I8:K8)</f>
        <v>150.41</v>
      </c>
      <c r="O8" s="21">
        <f t="shared" si="0"/>
        <v>1318.92</v>
      </c>
    </row>
    <row r="9" spans="1:15" s="2" customFormat="1" ht="14.85" customHeight="1" x14ac:dyDescent="0.2">
      <c r="A9" s="11">
        <v>43</v>
      </c>
      <c r="B9" s="12" t="s">
        <v>24</v>
      </c>
      <c r="C9" s="13">
        <v>146.66999999999999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1"/>
        <v>146.66999999999999</v>
      </c>
      <c r="I9" s="14">
        <v>13.2</v>
      </c>
      <c r="J9" s="18">
        <v>0</v>
      </c>
      <c r="K9" s="15">
        <v>0</v>
      </c>
      <c r="L9" s="15">
        <v>0</v>
      </c>
      <c r="M9" s="15">
        <v>0</v>
      </c>
      <c r="N9" s="17">
        <f t="shared" si="2"/>
        <v>13.2</v>
      </c>
      <c r="O9" s="21">
        <f t="shared" si="0"/>
        <v>133.47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2906.52</v>
      </c>
      <c r="D10" s="18">
        <v>0</v>
      </c>
      <c r="E10" s="15"/>
      <c r="F10" s="15">
        <v>465.04</v>
      </c>
      <c r="G10" s="14">
        <v>290.64999999999998</v>
      </c>
      <c r="H10" s="16">
        <f>SUM(C10:G10)</f>
        <v>3662.21</v>
      </c>
      <c r="I10" s="14">
        <v>464.51</v>
      </c>
      <c r="J10" s="18">
        <v>96.42</v>
      </c>
      <c r="K10" s="15"/>
      <c r="L10" s="15">
        <v>0</v>
      </c>
      <c r="M10" s="15">
        <v>0</v>
      </c>
      <c r="N10" s="17">
        <f t="shared" si="2"/>
        <v>560.92999999999995</v>
      </c>
      <c r="O10" s="21">
        <f t="shared" si="0"/>
        <v>3101.28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242.59</v>
      </c>
      <c r="D11" s="18">
        <v>0</v>
      </c>
      <c r="E11" s="15">
        <v>0</v>
      </c>
      <c r="F11" s="15">
        <v>12.13</v>
      </c>
      <c r="G11" s="14">
        <v>72.78</v>
      </c>
      <c r="H11" s="16">
        <f t="shared" si="1"/>
        <v>327.5</v>
      </c>
      <c r="I11" s="14">
        <v>39.299999999999997</v>
      </c>
      <c r="J11" s="18"/>
      <c r="K11" s="15">
        <v>0</v>
      </c>
      <c r="L11" s="15">
        <v>0</v>
      </c>
      <c r="M11" s="15">
        <v>0</v>
      </c>
      <c r="N11" s="17">
        <f t="shared" si="2"/>
        <v>39.299999999999997</v>
      </c>
      <c r="O11" s="21">
        <f t="shared" si="0"/>
        <v>288.2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242.59</v>
      </c>
      <c r="D12" s="18">
        <v>0</v>
      </c>
      <c r="E12" s="15">
        <v>600.75</v>
      </c>
      <c r="F12" s="15">
        <v>12.13</v>
      </c>
      <c r="G12" s="14">
        <v>48.52</v>
      </c>
      <c r="H12" s="16">
        <f>SUM(C12:G12)</f>
        <v>903.99</v>
      </c>
      <c r="I12" s="14">
        <v>36.39</v>
      </c>
      <c r="J12" s="18">
        <v>0</v>
      </c>
      <c r="K12" s="15">
        <v>600.75</v>
      </c>
      <c r="L12" s="15">
        <v>0</v>
      </c>
      <c r="M12" s="15">
        <v>0</v>
      </c>
      <c r="N12" s="17">
        <f t="shared" si="2"/>
        <v>637.14</v>
      </c>
      <c r="O12" s="21">
        <f t="shared" si="0"/>
        <v>266.85000000000002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146.66999999999999</v>
      </c>
      <c r="D13" s="18">
        <v>0</v>
      </c>
      <c r="E13" s="15">
        <v>0</v>
      </c>
      <c r="F13" s="15">
        <v>0</v>
      </c>
      <c r="G13" s="14">
        <v>29.33</v>
      </c>
      <c r="H13" s="16">
        <f>SUM(C13:G13)</f>
        <v>176</v>
      </c>
      <c r="I13" s="14">
        <v>15.84</v>
      </c>
      <c r="J13" s="18">
        <v>0</v>
      </c>
      <c r="K13" s="15"/>
      <c r="L13" s="15">
        <v>0</v>
      </c>
      <c r="M13" s="15">
        <v>0</v>
      </c>
      <c r="N13" s="17">
        <f t="shared" si="2"/>
        <v>15.84</v>
      </c>
      <c r="O13" s="21">
        <f>H13-N13</f>
        <v>160.16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1376.77</v>
      </c>
      <c r="D14" s="18">
        <v>0</v>
      </c>
      <c r="E14" s="15">
        <v>0</v>
      </c>
      <c r="F14" s="15">
        <v>41.3</v>
      </c>
      <c r="G14" s="14" t="s">
        <v>21</v>
      </c>
      <c r="H14" s="16">
        <f>SUM(C14:G14)</f>
        <v>1418.07</v>
      </c>
      <c r="I14" s="14">
        <v>198.53</v>
      </c>
      <c r="J14" s="18"/>
      <c r="K14" s="15">
        <v>0</v>
      </c>
      <c r="L14" s="15">
        <v>0</v>
      </c>
      <c r="M14" s="15">
        <v>0</v>
      </c>
      <c r="N14" s="17">
        <f t="shared" si="2"/>
        <v>198.53</v>
      </c>
      <c r="O14" s="21">
        <f>H14-N14</f>
        <v>1219.54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1211.6099999999999</v>
      </c>
      <c r="D15" s="18">
        <v>0</v>
      </c>
      <c r="E15" s="15"/>
      <c r="F15" s="15">
        <v>302.89999999999998</v>
      </c>
      <c r="G15" s="14">
        <v>121.16</v>
      </c>
      <c r="H15" s="16">
        <f t="shared" si="1"/>
        <v>1635.6699999999998</v>
      </c>
      <c r="I15" s="14">
        <v>171.5</v>
      </c>
      <c r="J15" s="18"/>
      <c r="K15" s="15"/>
      <c r="L15" s="15">
        <v>0</v>
      </c>
      <c r="M15" s="15">
        <v>0</v>
      </c>
      <c r="N15" s="17">
        <f t="shared" si="2"/>
        <v>171.5</v>
      </c>
      <c r="O15" s="21">
        <f t="shared" ref="O15:O25" si="3">H15-N15</f>
        <v>1464.1699999999998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721.13</v>
      </c>
      <c r="D16" s="18">
        <v>51.27</v>
      </c>
      <c r="E16" s="15">
        <v>0</v>
      </c>
      <c r="F16" s="15">
        <v>21.63</v>
      </c>
      <c r="G16" s="14">
        <v>72.11</v>
      </c>
      <c r="H16" s="16">
        <f>SUM(C16:G16)</f>
        <v>866.14</v>
      </c>
      <c r="I16" s="14">
        <v>67.13</v>
      </c>
      <c r="J16" s="18">
        <v>0</v>
      </c>
      <c r="K16" s="15">
        <v>0</v>
      </c>
      <c r="L16" s="15">
        <v>0</v>
      </c>
      <c r="M16" s="15">
        <v>0</v>
      </c>
      <c r="N16" s="17">
        <f t="shared" si="2"/>
        <v>67.13</v>
      </c>
      <c r="O16" s="21">
        <f t="shared" si="3"/>
        <v>799.01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1152.28</v>
      </c>
      <c r="D17" s="18">
        <v>0</v>
      </c>
      <c r="E17" s="15">
        <v>0</v>
      </c>
      <c r="F17" s="15">
        <v>69.14</v>
      </c>
      <c r="G17" s="14">
        <v>345.68</v>
      </c>
      <c r="H17" s="16">
        <f t="shared" si="1"/>
        <v>1567.1000000000001</v>
      </c>
      <c r="I17" s="14">
        <v>161.53</v>
      </c>
      <c r="J17" s="18"/>
      <c r="K17" s="15">
        <v>0</v>
      </c>
      <c r="L17" s="15">
        <v>0</v>
      </c>
      <c r="M17" s="15">
        <v>0</v>
      </c>
      <c r="N17" s="17">
        <f t="shared" si="2"/>
        <v>161.53</v>
      </c>
      <c r="O17" s="21">
        <f t="shared" si="3"/>
        <v>1405.5700000000002</v>
      </c>
    </row>
    <row r="18" spans="1:15" s="2" customFormat="1" ht="14.85" customHeight="1" x14ac:dyDescent="0.2">
      <c r="A18" s="11">
        <v>14</v>
      </c>
      <c r="B18" s="12" t="s">
        <v>33</v>
      </c>
      <c r="C18" s="13">
        <v>1747.96</v>
      </c>
      <c r="D18" s="18">
        <v>0</v>
      </c>
      <c r="E18" s="15">
        <v>0</v>
      </c>
      <c r="F18" s="15">
        <v>471.95</v>
      </c>
      <c r="G18" s="14">
        <v>174.8</v>
      </c>
      <c r="H18" s="16">
        <f t="shared" si="1"/>
        <v>2394.71</v>
      </c>
      <c r="I18" s="14">
        <v>303.87</v>
      </c>
      <c r="J18" s="18">
        <v>14.01</v>
      </c>
      <c r="K18" s="15"/>
      <c r="L18" s="15">
        <v>0</v>
      </c>
      <c r="M18" s="15">
        <v>0</v>
      </c>
      <c r="N18" s="17">
        <f t="shared" ref="N18:N25" si="4">SUM(I18:K18)</f>
        <v>317.88</v>
      </c>
      <c r="O18" s="21">
        <f t="shared" si="3"/>
        <v>2076.83</v>
      </c>
    </row>
    <row r="19" spans="1:15" s="2" customFormat="1" ht="14.85" customHeight="1" x14ac:dyDescent="0.2">
      <c r="A19" s="11">
        <v>45</v>
      </c>
      <c r="B19" s="12" t="s">
        <v>40</v>
      </c>
      <c r="C19" s="13">
        <v>2906.52</v>
      </c>
      <c r="D19" s="18"/>
      <c r="E19" s="15"/>
      <c r="F19" s="15">
        <v>465.04</v>
      </c>
      <c r="G19" s="14">
        <v>145.33000000000001</v>
      </c>
      <c r="H19" s="16">
        <f>SUM(C19:G19)</f>
        <v>3516.89</v>
      </c>
      <c r="I19" s="14">
        <v>479.19</v>
      </c>
      <c r="J19" s="18">
        <v>100.86</v>
      </c>
      <c r="K19" s="15"/>
      <c r="L19" s="15"/>
      <c r="M19" s="15"/>
      <c r="N19" s="17">
        <f t="shared" si="4"/>
        <v>580.04999999999995</v>
      </c>
      <c r="O19" s="21">
        <f>H19-N19</f>
        <v>2936.84</v>
      </c>
    </row>
    <row r="20" spans="1:15" s="2" customFormat="1" ht="14.85" customHeight="1" x14ac:dyDescent="0.2">
      <c r="A20" s="11">
        <v>46</v>
      </c>
      <c r="B20" s="12" t="s">
        <v>34</v>
      </c>
      <c r="C20" s="13">
        <v>1152.28</v>
      </c>
      <c r="D20" s="18">
        <v>0</v>
      </c>
      <c r="E20" s="15">
        <v>0</v>
      </c>
      <c r="F20" s="15">
        <v>57.61</v>
      </c>
      <c r="G20" s="14">
        <v>345.68</v>
      </c>
      <c r="H20" s="16">
        <f>SUM(C20:G20)</f>
        <v>1555.57</v>
      </c>
      <c r="I20" s="14">
        <v>159.86000000000001</v>
      </c>
      <c r="J20" s="18">
        <v>0</v>
      </c>
      <c r="K20" s="15">
        <v>0</v>
      </c>
      <c r="L20" s="15">
        <v>0</v>
      </c>
      <c r="M20" s="15">
        <v>0</v>
      </c>
      <c r="N20" s="17">
        <f t="shared" si="4"/>
        <v>159.86000000000001</v>
      </c>
      <c r="O20" s="21">
        <f t="shared" si="3"/>
        <v>1395.71</v>
      </c>
    </row>
    <row r="21" spans="1:15" s="2" customFormat="1" ht="14.85" customHeight="1" x14ac:dyDescent="0.2">
      <c r="A21" s="11">
        <v>53</v>
      </c>
      <c r="B21" s="12" t="s">
        <v>35</v>
      </c>
      <c r="C21" s="13">
        <v>1152.28</v>
      </c>
      <c r="D21" s="18">
        <v>0</v>
      </c>
      <c r="E21" s="15">
        <v>0</v>
      </c>
      <c r="F21" s="15">
        <v>34.57</v>
      </c>
      <c r="G21" s="14">
        <v>115.23</v>
      </c>
      <c r="H21" s="16">
        <f>SUM(C21:G21)</f>
        <v>1302.08</v>
      </c>
      <c r="I21" s="14">
        <v>122.98</v>
      </c>
      <c r="J21" s="18">
        <v>0</v>
      </c>
      <c r="K21" s="15"/>
      <c r="L21" s="15">
        <v>0</v>
      </c>
      <c r="M21" s="15">
        <v>0</v>
      </c>
      <c r="N21" s="17">
        <f t="shared" si="4"/>
        <v>122.98</v>
      </c>
      <c r="O21" s="21">
        <f t="shared" si="3"/>
        <v>1179.0999999999999</v>
      </c>
    </row>
    <row r="22" spans="1:15" s="2" customFormat="1" ht="14.85" customHeight="1" x14ac:dyDescent="0.2">
      <c r="A22" s="11">
        <v>29</v>
      </c>
      <c r="B22" s="12" t="s">
        <v>36</v>
      </c>
      <c r="C22" s="13">
        <v>1152.28</v>
      </c>
      <c r="D22" s="18">
        <v>0</v>
      </c>
      <c r="E22" s="15">
        <v>0</v>
      </c>
      <c r="F22" s="15">
        <v>69.14</v>
      </c>
      <c r="G22" s="14">
        <v>230.46</v>
      </c>
      <c r="H22" s="16">
        <f>SUM(C22:G22)</f>
        <v>1451.88</v>
      </c>
      <c r="I22" s="14">
        <v>144.80000000000001</v>
      </c>
      <c r="J22" s="18"/>
      <c r="K22" s="15">
        <v>0</v>
      </c>
      <c r="L22" s="15">
        <v>0</v>
      </c>
      <c r="M22" s="15">
        <v>0</v>
      </c>
      <c r="N22" s="17">
        <f t="shared" si="4"/>
        <v>144.80000000000001</v>
      </c>
      <c r="O22" s="21">
        <f t="shared" si="3"/>
        <v>1307.0800000000002</v>
      </c>
    </row>
    <row r="23" spans="1:15" s="2" customFormat="1" ht="14.85" customHeight="1" x14ac:dyDescent="0.2">
      <c r="A23" s="11">
        <v>38</v>
      </c>
      <c r="B23" s="12" t="s">
        <v>37</v>
      </c>
      <c r="C23" s="13">
        <v>242.59</v>
      </c>
      <c r="D23" s="18">
        <v>0</v>
      </c>
      <c r="E23" s="15">
        <v>0</v>
      </c>
      <c r="F23" s="15">
        <v>12.13</v>
      </c>
      <c r="G23" s="14">
        <v>12.13</v>
      </c>
      <c r="H23" s="16">
        <f t="shared" si="1"/>
        <v>266.85000000000002</v>
      </c>
      <c r="I23" s="14">
        <v>32.020000000000003</v>
      </c>
      <c r="J23" s="18">
        <v>0</v>
      </c>
      <c r="K23" s="15">
        <v>0</v>
      </c>
      <c r="L23" s="15">
        <v>0</v>
      </c>
      <c r="M23" s="15">
        <v>0</v>
      </c>
      <c r="N23" s="17">
        <f t="shared" si="4"/>
        <v>32.020000000000003</v>
      </c>
      <c r="O23" s="21">
        <f t="shared" si="3"/>
        <v>234.83</v>
      </c>
    </row>
    <row r="24" spans="1:15" s="2" customFormat="1" ht="14.85" customHeight="1" x14ac:dyDescent="0.2">
      <c r="A24" s="11">
        <v>42</v>
      </c>
      <c r="B24" s="12" t="s">
        <v>38</v>
      </c>
      <c r="C24" s="13">
        <v>146.66999999999999</v>
      </c>
      <c r="D24" s="18">
        <v>0</v>
      </c>
      <c r="E24" s="15">
        <v>0</v>
      </c>
      <c r="F24" s="15">
        <v>0</v>
      </c>
      <c r="G24" s="14" t="s">
        <v>21</v>
      </c>
      <c r="H24" s="16">
        <f t="shared" si="1"/>
        <v>146.66999999999999</v>
      </c>
      <c r="I24" s="14">
        <v>13.2</v>
      </c>
      <c r="J24" s="18">
        <v>0</v>
      </c>
      <c r="K24" s="15">
        <v>0</v>
      </c>
      <c r="L24" s="15">
        <v>0</v>
      </c>
      <c r="M24" s="15">
        <v>0</v>
      </c>
      <c r="N24" s="17">
        <f t="shared" si="4"/>
        <v>13.2</v>
      </c>
      <c r="O24" s="21">
        <f t="shared" si="3"/>
        <v>133.47</v>
      </c>
    </row>
    <row r="25" spans="1:15" s="2" customFormat="1" ht="14.85" customHeight="1" x14ac:dyDescent="0.2">
      <c r="A25" s="11">
        <v>19</v>
      </c>
      <c r="B25" s="12" t="s">
        <v>39</v>
      </c>
      <c r="C25" s="13">
        <v>1747.96</v>
      </c>
      <c r="D25" s="18">
        <v>0</v>
      </c>
      <c r="E25" s="15">
        <v>0</v>
      </c>
      <c r="F25" s="15">
        <v>489.43</v>
      </c>
      <c r="G25" s="14">
        <v>174.8</v>
      </c>
      <c r="H25" s="16">
        <f t="shared" si="1"/>
        <v>2412.19</v>
      </c>
      <c r="I25" s="14">
        <v>307.05</v>
      </c>
      <c r="J25" s="18">
        <v>15.09</v>
      </c>
      <c r="K25" s="15">
        <v>0</v>
      </c>
      <c r="L25" s="15">
        <v>0</v>
      </c>
      <c r="M25" s="15">
        <v>0</v>
      </c>
      <c r="N25" s="17">
        <f t="shared" si="4"/>
        <v>322.14</v>
      </c>
      <c r="O25" s="21">
        <f t="shared" si="3"/>
        <v>2090.0500000000002</v>
      </c>
    </row>
    <row r="26" spans="1:15" s="2" customFormat="1" ht="14.85" customHeight="1" x14ac:dyDescent="0.2">
      <c r="A26" s="11"/>
      <c r="B26" s="12" t="s">
        <v>41</v>
      </c>
      <c r="C26" s="13"/>
      <c r="D26" s="18">
        <v>0</v>
      </c>
      <c r="E26" s="15">
        <v>0</v>
      </c>
      <c r="F26" s="15">
        <v>0</v>
      </c>
      <c r="G26" s="14" t="s">
        <v>21</v>
      </c>
      <c r="H26" s="16">
        <f>SUM(H6:H25)</f>
        <v>33783.179999999993</v>
      </c>
      <c r="I26" s="14" t="s">
        <v>21</v>
      </c>
      <c r="J26" s="18">
        <v>0</v>
      </c>
      <c r="K26" s="15">
        <v>0</v>
      </c>
      <c r="L26" s="15">
        <v>0</v>
      </c>
      <c r="M26" s="15">
        <v>0</v>
      </c>
      <c r="N26" s="17">
        <f>SUM(N6:N25)</f>
        <v>6127.0300000000007</v>
      </c>
      <c r="O26" s="21">
        <f>SUM(O6:O25)</f>
        <v>27656.15</v>
      </c>
    </row>
    <row r="27" spans="1:15" x14ac:dyDescent="0.2">
      <c r="E27" s="1"/>
      <c r="F27" s="1"/>
    </row>
    <row r="28" spans="1:15" x14ac:dyDescent="0.2">
      <c r="E28" s="1"/>
      <c r="O28" s="22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de 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Perfume de catraia</cp:lastModifiedBy>
  <cp:revision/>
  <cp:lastPrinted>2022-01-21T21:19:44Z</cp:lastPrinted>
  <dcterms:created xsi:type="dcterms:W3CDTF">2019-05-16T10:57:14Z</dcterms:created>
  <dcterms:modified xsi:type="dcterms:W3CDTF">2022-01-21T21:20:14Z</dcterms:modified>
</cp:coreProperties>
</file>