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Outubro de 202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"/>
  <c r="O13"/>
  <c r="O19"/>
  <c r="N19"/>
  <c r="H19"/>
  <c r="N7" l="1"/>
  <c r="N6"/>
  <c r="H13"/>
  <c r="H6"/>
  <c r="O6" s="1"/>
  <c r="H14"/>
  <c r="H12"/>
  <c r="H10"/>
  <c r="N17"/>
  <c r="H7" l="1"/>
  <c r="O7" s="1"/>
  <c r="H8"/>
  <c r="N8"/>
  <c r="H21"/>
  <c r="H16"/>
  <c r="O8" l="1"/>
  <c r="H22"/>
  <c r="N14" l="1"/>
  <c r="O14" s="1"/>
  <c r="N11" l="1"/>
  <c r="N10"/>
  <c r="O10" s="1"/>
  <c r="H20"/>
  <c r="N15"/>
  <c r="N25" l="1"/>
  <c r="N24"/>
  <c r="N23"/>
  <c r="N22"/>
  <c r="O22" s="1"/>
  <c r="N21"/>
  <c r="O21" s="1"/>
  <c r="N20"/>
  <c r="O20" s="1"/>
  <c r="N18"/>
  <c r="N16"/>
  <c r="O16" s="1"/>
  <c r="N13"/>
  <c r="N12"/>
  <c r="O12" s="1"/>
  <c r="N9"/>
  <c r="H25"/>
  <c r="O25" s="1"/>
  <c r="H24"/>
  <c r="H23"/>
  <c r="O23" s="1"/>
  <c r="H18"/>
  <c r="O18" s="1"/>
  <c r="H17"/>
  <c r="O17" s="1"/>
  <c r="H15"/>
  <c r="O15" s="1"/>
  <c r="H11"/>
  <c r="O11" s="1"/>
  <c r="H9"/>
  <c r="O9" s="1"/>
  <c r="O24" l="1"/>
  <c r="H26"/>
  <c r="N26"/>
</calcChain>
</file>

<file path=xl/sharedStrings.xml><?xml version="1.0" encoding="utf-8"?>
<sst xmlns="http://schemas.openxmlformats.org/spreadsheetml/2006/main" count="45" uniqueCount="42">
  <si>
    <t>Folha Sintética - Folha de Pagamento</t>
  </si>
  <si>
    <r>
      <rPr>
        <sz val="8"/>
        <rFont val="Arial"/>
        <family val="2"/>
      </rPr>
      <t>CONSELHO REGIONAL DE ODONTOLOGIA DA PARAÍBA - CNPJ: 09.319.617/0001-49</t>
    </r>
  </si>
  <si>
    <t>Código</t>
  </si>
  <si>
    <r>
      <rPr>
        <b/>
        <sz val="8"/>
        <rFont val="Arial"/>
        <family val="2"/>
      </rPr>
      <t>Empregado</t>
    </r>
  </si>
  <si>
    <r>
      <rPr>
        <b/>
        <sz val="8"/>
        <rFont val="Arial"/>
        <family val="2"/>
      </rPr>
      <t>Proventos</t>
    </r>
  </si>
  <si>
    <r>
      <rPr>
        <b/>
        <sz val="8"/>
        <color rgb="FFFFFFFF"/>
        <rFont val="Arial"/>
        <family val="2"/>
      </rPr>
      <t>Descontos</t>
    </r>
  </si>
  <si>
    <r>
      <rPr>
        <b/>
        <sz val="8"/>
        <rFont val="Arial"/>
        <family val="2"/>
      </rPr>
      <t>Líquido</t>
    </r>
  </si>
  <si>
    <r>
      <rPr>
        <b/>
        <sz val="8"/>
        <rFont val="Arial"/>
        <family val="2"/>
      </rPr>
      <t>Remuneração Base</t>
    </r>
  </si>
  <si>
    <r>
      <rPr>
        <b/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</si>
  <si>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Diária</t>
    </r>
  </si>
  <si>
    <r>
      <rPr>
        <b/>
        <sz val="8"/>
        <rFont val="Arial"/>
        <family val="2"/>
      </rPr>
      <t>Anuênio</t>
    </r>
  </si>
  <si>
    <r>
      <rPr>
        <b/>
        <sz val="8"/>
        <rFont val="Arial"/>
        <family val="2"/>
      </rPr>
      <t>Gratificação</t>
    </r>
  </si>
  <si>
    <t>Total</t>
  </si>
  <si>
    <r>
      <rPr>
        <b/>
        <sz val="8"/>
        <color rgb="FFFFFFFF"/>
        <rFont val="Arial"/>
        <family val="2"/>
      </rPr>
      <t>INSS</t>
    </r>
  </si>
  <si>
    <r>
      <rPr>
        <b/>
        <sz val="8"/>
        <color rgb="FFFFFFFF"/>
        <rFont val="Arial"/>
        <family val="2"/>
      </rPr>
      <t>IRRF</t>
    </r>
  </si>
  <si>
    <r>
      <rPr>
        <b/>
        <sz val="8"/>
        <color rgb="FFFFFFFF"/>
        <rFont val="Arial"/>
        <family val="2"/>
      </rPr>
      <t>Outros</t>
    </r>
  </si>
  <si>
    <t>DSR</t>
  </si>
  <si>
    <t>Falta</t>
  </si>
  <si>
    <r>
      <rPr>
        <b/>
        <sz val="8"/>
        <color rgb="FFFFFFFF"/>
        <rFont val="Arial"/>
        <family val="2"/>
      </rPr>
      <t>Total</t>
    </r>
  </si>
  <si>
    <t>Anésia Maria de Queiroz</t>
  </si>
  <si>
    <r>
      <rPr>
        <sz val="8"/>
        <rFont val="Arial"/>
        <family val="2"/>
      </rPr>
      <t>-</t>
    </r>
  </si>
  <si>
    <t>-</t>
  </si>
  <si>
    <t>Antonio Fernandes da Silva</t>
  </si>
  <si>
    <r>
      <rPr>
        <sz val="8"/>
        <rFont val="Arial"/>
        <family val="2"/>
      </rPr>
      <t>Antônio Pires Figueiredo</t>
    </r>
  </si>
  <si>
    <r>
      <rPr>
        <sz val="8"/>
        <rFont val="Arial"/>
        <family val="2"/>
      </rPr>
      <t>Arthur Torres Medeiros de Figueiredo</t>
    </r>
  </si>
  <si>
    <t>Cariles Silva de Oliveira</t>
  </si>
  <si>
    <r>
      <t>Cassandra Vidal Regis Gouveia</t>
    </r>
    <r>
      <rPr>
        <sz val="8"/>
        <rFont val="Arial"/>
        <family val="2"/>
      </rPr>
      <t xml:space="preserve">  </t>
    </r>
  </si>
  <si>
    <r>
      <rPr>
        <sz val="8"/>
        <rFont val="Arial"/>
        <family val="2"/>
      </rPr>
      <t>Claudia de Castro Gama</t>
    </r>
  </si>
  <si>
    <r>
      <rPr>
        <sz val="8"/>
        <rFont val="Arial"/>
        <family val="2"/>
      </rPr>
      <t>Célia Gomes Pedrosa Rocha</t>
    </r>
  </si>
  <si>
    <r>
      <rPr>
        <sz val="8"/>
        <rFont val="Arial"/>
        <family val="2"/>
      </rPr>
      <t>Déborah Éllen Wanderley Gomes Freire</t>
    </r>
  </si>
  <si>
    <t>Ivonaldo Galdino da Silva</t>
  </si>
  <si>
    <r>
      <rPr>
        <sz val="8"/>
        <rFont val="Arial"/>
        <family val="2"/>
      </rPr>
      <t>Janduy Araujo Costa</t>
    </r>
  </si>
  <si>
    <t>Jessica Dias de Arruda</t>
  </si>
  <si>
    <t>Maria do Carmo Lucas dos Santos Silva</t>
  </si>
  <si>
    <r>
      <rPr>
        <sz val="8"/>
        <rFont val="Arial"/>
        <family val="2"/>
      </rPr>
      <t>Marília Quirino de Almeida</t>
    </r>
  </si>
  <si>
    <t>Rosilda Kelly Silva Santos</t>
  </si>
  <si>
    <t>Suely Dias Borba da Silva</t>
  </si>
  <si>
    <r>
      <rPr>
        <sz val="8"/>
        <rFont val="Arial"/>
        <family val="2"/>
      </rPr>
      <t>Silvana Alexandre da Silva</t>
    </r>
  </si>
  <si>
    <t>Timóteo Bernardo da Silva</t>
  </si>
  <si>
    <t>Zenilda Lima de Oliveira</t>
  </si>
  <si>
    <t>TOTAL - 19 empregado(s)</t>
  </si>
  <si>
    <t>Mara Ruth Lins Soares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</si>
</sst>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"/>
  </numFmts>
  <fonts count="9">
    <font>
      <sz val="10"/>
      <color rgb="FF000000"/>
      <name val="Times New Roman"/>
      <charset val="204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FFFFFF"/>
      <name val="Arial"/>
      <family val="2"/>
    </font>
    <font>
      <b/>
      <sz val="8"/>
      <color rgb="FF00FF00"/>
      <name val="Arial"/>
      <family val="2"/>
    </font>
    <font>
      <b/>
      <sz val="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FF00"/>
      </patternFill>
    </fill>
    <fill>
      <patternFill patternType="solid">
        <fgColor rgb="FFFF0000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 applyFill="1" applyBorder="1" applyAlignment="1">
      <alignment horizontal="left" vertical="top"/>
    </xf>
    <xf numFmtId="43" fontId="0" fillId="0" borderId="0" xfId="0" applyNumberForma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3" fillId="2" borderId="2" xfId="0" applyFont="1" applyFill="1" applyBorder="1" applyAlignment="1">
      <alignment horizontal="left" vertical="center" wrapText="1" indent="2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3"/>
    </xf>
    <xf numFmtId="0" fontId="7" fillId="5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2"/>
    </xf>
    <xf numFmtId="164" fontId="4" fillId="6" borderId="6" xfId="0" applyNumberFormat="1" applyFont="1" applyFill="1" applyBorder="1" applyAlignment="1">
      <alignment horizontal="center" vertical="top" shrinkToFit="1"/>
    </xf>
    <xf numFmtId="0" fontId="2" fillId="6" borderId="6" xfId="0" applyFont="1" applyFill="1" applyBorder="1" applyAlignment="1">
      <alignment horizontal="left" vertical="center" wrapText="1"/>
    </xf>
    <xf numFmtId="43" fontId="4" fillId="6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right" vertical="top" wrapText="1" indent="1"/>
    </xf>
    <xf numFmtId="43" fontId="2" fillId="6" borderId="6" xfId="0" applyNumberFormat="1" applyFont="1" applyFill="1" applyBorder="1" applyAlignment="1">
      <alignment horizontal="center" vertical="center" wrapText="1"/>
    </xf>
    <xf numFmtId="43" fontId="3" fillId="2" borderId="6" xfId="0" applyNumberFormat="1" applyFont="1" applyFill="1" applyBorder="1" applyAlignment="1">
      <alignment horizontal="right" wrapText="1"/>
    </xf>
    <xf numFmtId="43" fontId="6" fillId="4" borderId="6" xfId="0" applyNumberFormat="1" applyFont="1" applyFill="1" applyBorder="1" applyAlignment="1">
      <alignment horizontal="right" vertical="top" shrinkToFit="1"/>
    </xf>
    <xf numFmtId="43" fontId="2" fillId="6" borderId="6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 indent="1"/>
    </xf>
    <xf numFmtId="0" fontId="8" fillId="4" borderId="2" xfId="0" applyFont="1" applyFill="1" applyBorder="1" applyAlignment="1">
      <alignment horizontal="center" vertical="center" wrapText="1"/>
    </xf>
    <xf numFmtId="43" fontId="5" fillId="7" borderId="6" xfId="0" applyNumberFormat="1" applyFont="1" applyFill="1" applyBorder="1" applyAlignment="1">
      <alignment horizontal="right" vertical="top" shrinkToFi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7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 indent="2"/>
    </xf>
    <xf numFmtId="0" fontId="3" fillId="0" borderId="7" xfId="0" applyFont="1" applyFill="1" applyBorder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8"/>
  <sheetViews>
    <sheetView showGridLines="0"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O2"/>
    </sheetView>
  </sheetViews>
  <sheetFormatPr defaultRowHeight="12.75"/>
  <cols>
    <col min="1" max="1" width="7.6640625" bestFit="1" customWidth="1"/>
    <col min="2" max="2" width="33.83203125" customWidth="1"/>
    <col min="3" max="3" width="24" customWidth="1"/>
    <col min="4" max="4" width="24.1640625" customWidth="1"/>
    <col min="5" max="5" width="24" customWidth="1"/>
    <col min="6" max="6" width="22.1640625" customWidth="1"/>
    <col min="7" max="7" width="22" customWidth="1"/>
    <col min="8" max="8" width="15.83203125" customWidth="1"/>
    <col min="9" max="9" width="16.5" customWidth="1"/>
    <col min="10" max="10" width="14.1640625" customWidth="1"/>
    <col min="11" max="13" width="11.33203125" customWidth="1"/>
    <col min="14" max="14" width="14.5" customWidth="1"/>
    <col min="15" max="15" width="15.5" customWidth="1"/>
  </cols>
  <sheetData>
    <row r="1" spans="1:15" ht="17.25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2" customHeight="1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0.95" customHeight="1">
      <c r="A3" s="24">
        <v>44470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4.45" customHeight="1">
      <c r="A4" s="26" t="s">
        <v>2</v>
      </c>
      <c r="B4" s="28" t="s">
        <v>3</v>
      </c>
      <c r="C4" s="30" t="s">
        <v>4</v>
      </c>
      <c r="D4" s="31"/>
      <c r="E4" s="31"/>
      <c r="F4" s="31"/>
      <c r="G4" s="31"/>
      <c r="H4" s="32"/>
      <c r="I4" s="33" t="s">
        <v>5</v>
      </c>
      <c r="J4" s="34"/>
      <c r="K4" s="34"/>
      <c r="L4" s="34"/>
      <c r="M4" s="34"/>
      <c r="N4" s="35"/>
      <c r="O4" s="36" t="s">
        <v>6</v>
      </c>
    </row>
    <row r="5" spans="1:15" ht="29.45" customHeight="1">
      <c r="A5" s="27"/>
      <c r="B5" s="29"/>
      <c r="C5" s="3" t="s">
        <v>7</v>
      </c>
      <c r="D5" s="3" t="s">
        <v>8</v>
      </c>
      <c r="E5" s="4" t="s">
        <v>9</v>
      </c>
      <c r="F5" s="5" t="s">
        <v>10</v>
      </c>
      <c r="G5" s="6" t="s">
        <v>11</v>
      </c>
      <c r="H5" s="7" t="s">
        <v>12</v>
      </c>
      <c r="I5" s="8" t="s">
        <v>13</v>
      </c>
      <c r="J5" s="8" t="s">
        <v>14</v>
      </c>
      <c r="K5" s="9" t="s">
        <v>15</v>
      </c>
      <c r="L5" s="19" t="s">
        <v>16</v>
      </c>
      <c r="M5" s="20" t="s">
        <v>17</v>
      </c>
      <c r="N5" s="10" t="s">
        <v>18</v>
      </c>
      <c r="O5" s="37"/>
    </row>
    <row r="6" spans="1:15" s="2" customFormat="1" ht="14.85" customHeight="1">
      <c r="A6" s="11">
        <v>1</v>
      </c>
      <c r="B6" s="12" t="s">
        <v>19</v>
      </c>
      <c r="C6" s="13">
        <v>5155.59</v>
      </c>
      <c r="D6" s="18">
        <v>0</v>
      </c>
      <c r="E6" s="15">
        <v>0</v>
      </c>
      <c r="F6" s="15">
        <v>2113.79</v>
      </c>
      <c r="G6" s="14">
        <v>257.77999999999997</v>
      </c>
      <c r="H6" s="16">
        <f>SUM(C6:G6)</f>
        <v>7527.16</v>
      </c>
      <c r="I6" s="14">
        <v>751.97</v>
      </c>
      <c r="J6" s="18">
        <v>993.82</v>
      </c>
      <c r="K6" s="15">
        <v>0</v>
      </c>
      <c r="L6" s="15">
        <v>0</v>
      </c>
      <c r="M6" s="15">
        <v>0</v>
      </c>
      <c r="N6" s="17">
        <f>SUM(I6:J6)</f>
        <v>1745.79</v>
      </c>
      <c r="O6" s="21">
        <f t="shared" ref="O6:O12" si="0">H6-N6</f>
        <v>5781.37</v>
      </c>
    </row>
    <row r="7" spans="1:15" s="2" customFormat="1" ht="14.85" customHeight="1">
      <c r="A7" s="11">
        <v>3</v>
      </c>
      <c r="B7" s="12" t="s">
        <v>22</v>
      </c>
      <c r="C7" s="13">
        <v>2759.94</v>
      </c>
      <c r="D7" s="18">
        <v>0</v>
      </c>
      <c r="E7" s="15">
        <v>200.25</v>
      </c>
      <c r="F7" s="15">
        <v>883.18</v>
      </c>
      <c r="G7" s="14">
        <v>138</v>
      </c>
      <c r="H7" s="16">
        <f>SUM(C7:G7)</f>
        <v>3981.37</v>
      </c>
      <c r="I7" s="14">
        <v>380.63</v>
      </c>
      <c r="J7" s="18">
        <v>155.27000000000001</v>
      </c>
      <c r="K7" s="15">
        <v>200.25</v>
      </c>
      <c r="L7" s="15">
        <v>0</v>
      </c>
      <c r="M7" s="15">
        <v>0</v>
      </c>
      <c r="N7" s="17">
        <f>I7+J7+K7+L7+M7</f>
        <v>736.15</v>
      </c>
      <c r="O7" s="21">
        <f t="shared" si="0"/>
        <v>3245.22</v>
      </c>
    </row>
    <row r="8" spans="1:15" s="2" customFormat="1" ht="14.85" customHeight="1">
      <c r="A8" s="11">
        <v>47</v>
      </c>
      <c r="B8" s="12" t="s">
        <v>23</v>
      </c>
      <c r="C8" s="13">
        <v>2055.25</v>
      </c>
      <c r="D8" s="18">
        <v>0</v>
      </c>
      <c r="E8" s="15">
        <v>0</v>
      </c>
      <c r="F8" s="15">
        <v>0</v>
      </c>
      <c r="G8" s="14">
        <v>457.29</v>
      </c>
      <c r="H8" s="16">
        <f t="shared" ref="H8:H25" si="1">SUM(C8:G8)</f>
        <v>2512.54</v>
      </c>
      <c r="I8" s="14">
        <v>218.89</v>
      </c>
      <c r="J8" s="18">
        <v>29.22</v>
      </c>
      <c r="K8" s="15">
        <v>0</v>
      </c>
      <c r="L8" s="15">
        <v>0</v>
      </c>
      <c r="M8" s="15">
        <v>0</v>
      </c>
      <c r="N8" s="17">
        <f t="shared" ref="N8:N17" si="2">SUM(I8:K8)</f>
        <v>248.10999999999999</v>
      </c>
      <c r="O8" s="21">
        <f t="shared" si="0"/>
        <v>2264.4299999999998</v>
      </c>
    </row>
    <row r="9" spans="1:15" s="2" customFormat="1" ht="14.85" customHeight="1">
      <c r="A9" s="11">
        <v>43</v>
      </c>
      <c r="B9" s="12" t="s">
        <v>24</v>
      </c>
      <c r="C9" s="13">
        <v>1100</v>
      </c>
      <c r="D9" s="18">
        <v>0</v>
      </c>
      <c r="E9" s="15">
        <v>0</v>
      </c>
      <c r="F9" s="15">
        <v>0</v>
      </c>
      <c r="G9" s="14" t="s">
        <v>20</v>
      </c>
      <c r="H9" s="16">
        <f t="shared" si="1"/>
        <v>1100</v>
      </c>
      <c r="I9" s="14">
        <v>82.5</v>
      </c>
      <c r="J9" s="18">
        <v>0</v>
      </c>
      <c r="K9" s="15">
        <v>0</v>
      </c>
      <c r="L9" s="15">
        <v>0</v>
      </c>
      <c r="M9" s="15">
        <v>0</v>
      </c>
      <c r="N9" s="17">
        <f t="shared" si="2"/>
        <v>82.5</v>
      </c>
      <c r="O9" s="21">
        <f t="shared" si="0"/>
        <v>1017.5</v>
      </c>
    </row>
    <row r="10" spans="1:15" s="2" customFormat="1" ht="14.85" customHeight="1">
      <c r="A10" s="11">
        <v>23</v>
      </c>
      <c r="B10" s="12" t="s">
        <v>25</v>
      </c>
      <c r="C10" s="13">
        <v>4589.24</v>
      </c>
      <c r="D10" s="18">
        <v>0</v>
      </c>
      <c r="E10" s="15"/>
      <c r="F10" s="15">
        <v>734.28</v>
      </c>
      <c r="G10" s="14">
        <v>229.46</v>
      </c>
      <c r="H10" s="16">
        <f>SUM(C10:G10)</f>
        <v>5552.98</v>
      </c>
      <c r="I10" s="14">
        <v>628.69000000000005</v>
      </c>
      <c r="J10" s="18">
        <v>432.68</v>
      </c>
      <c r="K10" s="15"/>
      <c r="L10" s="15">
        <v>0</v>
      </c>
      <c r="M10" s="15">
        <v>0</v>
      </c>
      <c r="N10" s="17">
        <f t="shared" si="2"/>
        <v>1061.3700000000001</v>
      </c>
      <c r="O10" s="21">
        <f t="shared" si="0"/>
        <v>4491.6099999999997</v>
      </c>
    </row>
    <row r="11" spans="1:15" s="2" customFormat="1" ht="14.85" customHeight="1">
      <c r="A11" s="11">
        <v>39</v>
      </c>
      <c r="B11" s="12" t="s">
        <v>26</v>
      </c>
      <c r="C11" s="13">
        <v>1819.39</v>
      </c>
      <c r="D11" s="18">
        <v>0</v>
      </c>
      <c r="E11" s="15">
        <v>0</v>
      </c>
      <c r="F11" s="15">
        <v>90.97</v>
      </c>
      <c r="G11" s="14">
        <v>545.82000000000005</v>
      </c>
      <c r="H11" s="16">
        <f t="shared" si="1"/>
        <v>2456.1800000000003</v>
      </c>
      <c r="I11" s="14">
        <v>212.13</v>
      </c>
      <c r="J11" s="18">
        <v>11.28</v>
      </c>
      <c r="K11" s="15">
        <v>0</v>
      </c>
      <c r="L11" s="15">
        <v>0</v>
      </c>
      <c r="M11" s="15">
        <v>0</v>
      </c>
      <c r="N11" s="17">
        <f t="shared" si="2"/>
        <v>223.41</v>
      </c>
      <c r="O11" s="21">
        <f t="shared" si="0"/>
        <v>2232.7700000000004</v>
      </c>
    </row>
    <row r="12" spans="1:15" s="2" customFormat="1" ht="14.85" customHeight="1">
      <c r="A12" s="11">
        <v>37</v>
      </c>
      <c r="B12" s="12" t="s">
        <v>27</v>
      </c>
      <c r="C12" s="13">
        <v>1819.39</v>
      </c>
      <c r="D12" s="18">
        <v>0</v>
      </c>
      <c r="E12" s="15"/>
      <c r="F12" s="15">
        <v>90.97</v>
      </c>
      <c r="G12" s="14">
        <v>363.88</v>
      </c>
      <c r="H12" s="16">
        <f>SUM(C12:G12)</f>
        <v>2274.2400000000002</v>
      </c>
      <c r="I12" s="14">
        <v>190.3</v>
      </c>
      <c r="J12" s="18">
        <v>0</v>
      </c>
      <c r="K12" s="15"/>
      <c r="L12" s="15">
        <v>0</v>
      </c>
      <c r="M12" s="15">
        <v>0</v>
      </c>
      <c r="N12" s="17">
        <f t="shared" si="2"/>
        <v>190.3</v>
      </c>
      <c r="O12" s="21">
        <f t="shared" si="0"/>
        <v>2083.94</v>
      </c>
    </row>
    <row r="13" spans="1:15" s="2" customFormat="1" ht="14.85" customHeight="1">
      <c r="A13" s="11">
        <v>26</v>
      </c>
      <c r="B13" s="12" t="s">
        <v>28</v>
      </c>
      <c r="C13" s="13">
        <v>1100</v>
      </c>
      <c r="D13" s="18">
        <v>0</v>
      </c>
      <c r="E13" s="15">
        <v>0</v>
      </c>
      <c r="F13" s="15">
        <v>0</v>
      </c>
      <c r="G13" s="14">
        <v>220</v>
      </c>
      <c r="H13" s="16">
        <f>SUM(C13:G13)</f>
        <v>1320</v>
      </c>
      <c r="I13" s="14">
        <v>102.3</v>
      </c>
      <c r="J13" s="18">
        <v>0</v>
      </c>
      <c r="K13" s="15"/>
      <c r="L13" s="15">
        <v>0</v>
      </c>
      <c r="M13" s="15">
        <v>0</v>
      </c>
      <c r="N13" s="17">
        <f t="shared" si="2"/>
        <v>102.3</v>
      </c>
      <c r="O13" s="21">
        <f>H13-N13</f>
        <v>1217.7</v>
      </c>
    </row>
    <row r="14" spans="1:15" s="2" customFormat="1" ht="14.85" customHeight="1">
      <c r="A14" s="11">
        <v>51</v>
      </c>
      <c r="B14" s="12" t="s">
        <v>29</v>
      </c>
      <c r="C14" s="13">
        <v>4589.24</v>
      </c>
      <c r="D14" s="18">
        <v>0</v>
      </c>
      <c r="E14" s="15">
        <v>0</v>
      </c>
      <c r="F14" s="15">
        <v>137.68</v>
      </c>
      <c r="G14" s="14" t="s">
        <v>21</v>
      </c>
      <c r="H14" s="16">
        <f>SUM(C14:G14)</f>
        <v>4726.92</v>
      </c>
      <c r="I14" s="14">
        <v>513.04</v>
      </c>
      <c r="J14" s="18">
        <v>311.99</v>
      </c>
      <c r="K14" s="15">
        <v>0</v>
      </c>
      <c r="L14" s="15">
        <v>0</v>
      </c>
      <c r="M14" s="15">
        <v>0</v>
      </c>
      <c r="N14" s="17">
        <f t="shared" si="2"/>
        <v>825.03</v>
      </c>
      <c r="O14" s="21">
        <f>H14-N14</f>
        <v>3901.8900000000003</v>
      </c>
    </row>
    <row r="15" spans="1:15" s="2" customFormat="1" ht="14.85" customHeight="1">
      <c r="A15" s="11">
        <v>7</v>
      </c>
      <c r="B15" s="12" t="s">
        <v>30</v>
      </c>
      <c r="C15" s="13">
        <v>1913.07</v>
      </c>
      <c r="D15" s="18">
        <v>0</v>
      </c>
      <c r="E15" s="15"/>
      <c r="F15" s="15">
        <v>459.14</v>
      </c>
      <c r="G15" s="14">
        <v>191.31</v>
      </c>
      <c r="H15" s="16">
        <f t="shared" si="1"/>
        <v>2563.52</v>
      </c>
      <c r="I15" s="14">
        <v>225.01</v>
      </c>
      <c r="J15" s="18">
        <v>32.590000000000003</v>
      </c>
      <c r="K15" s="15"/>
      <c r="L15" s="15">
        <v>0</v>
      </c>
      <c r="M15" s="15">
        <v>0</v>
      </c>
      <c r="N15" s="17">
        <f t="shared" si="2"/>
        <v>257.60000000000002</v>
      </c>
      <c r="O15" s="21">
        <f t="shared" ref="O15:O25" si="3">H15-N15</f>
        <v>2305.92</v>
      </c>
    </row>
    <row r="16" spans="1:15" s="2" customFormat="1" ht="14.85" customHeight="1">
      <c r="A16" s="11">
        <v>48</v>
      </c>
      <c r="B16" s="12" t="s">
        <v>31</v>
      </c>
      <c r="C16" s="13">
        <v>1138.6300000000001</v>
      </c>
      <c r="D16" s="18">
        <v>51.27</v>
      </c>
      <c r="E16" s="15">
        <v>0</v>
      </c>
      <c r="F16" s="15">
        <v>34.159999999999997</v>
      </c>
      <c r="G16" s="14">
        <v>113.86</v>
      </c>
      <c r="H16" s="16">
        <f>SUM(C16:G16)</f>
        <v>1337.92</v>
      </c>
      <c r="I16" s="14">
        <v>99.29</v>
      </c>
      <c r="J16" s="18">
        <v>0</v>
      </c>
      <c r="K16" s="15">
        <v>0</v>
      </c>
      <c r="L16" s="15">
        <v>0</v>
      </c>
      <c r="M16" s="15">
        <v>0</v>
      </c>
      <c r="N16" s="17">
        <f t="shared" si="2"/>
        <v>99.29</v>
      </c>
      <c r="O16" s="21">
        <f t="shared" si="3"/>
        <v>1238.6300000000001</v>
      </c>
    </row>
    <row r="17" spans="1:15" s="2" customFormat="1" ht="14.85" customHeight="1">
      <c r="A17" s="11">
        <v>33</v>
      </c>
      <c r="B17" s="12" t="s">
        <v>32</v>
      </c>
      <c r="C17" s="13">
        <v>1819.39</v>
      </c>
      <c r="D17" s="18">
        <v>0</v>
      </c>
      <c r="E17" s="15">
        <v>0</v>
      </c>
      <c r="F17" s="15">
        <v>109.16</v>
      </c>
      <c r="G17" s="14">
        <v>545.82000000000005</v>
      </c>
      <c r="H17" s="16">
        <f t="shared" si="1"/>
        <v>2474.3700000000003</v>
      </c>
      <c r="I17" s="14">
        <v>214.31</v>
      </c>
      <c r="J17" s="18">
        <v>26.7</v>
      </c>
      <c r="K17" s="15">
        <v>0</v>
      </c>
      <c r="L17" s="15">
        <v>0</v>
      </c>
      <c r="M17" s="15">
        <v>0</v>
      </c>
      <c r="N17" s="17">
        <f t="shared" si="2"/>
        <v>241.01</v>
      </c>
      <c r="O17" s="21">
        <f t="shared" si="3"/>
        <v>2233.3600000000006</v>
      </c>
    </row>
    <row r="18" spans="1:15" s="2" customFormat="1" ht="14.85" customHeight="1">
      <c r="A18" s="11">
        <v>14</v>
      </c>
      <c r="B18" s="12" t="s">
        <v>33</v>
      </c>
      <c r="C18" s="13">
        <v>2759.94</v>
      </c>
      <c r="D18" s="18">
        <v>0</v>
      </c>
      <c r="E18" s="15"/>
      <c r="F18" s="15">
        <v>745.18</v>
      </c>
      <c r="G18" s="14">
        <v>275.99</v>
      </c>
      <c r="H18" s="16">
        <f t="shared" si="1"/>
        <v>3781.1099999999997</v>
      </c>
      <c r="I18" s="14">
        <v>380.63</v>
      </c>
      <c r="J18" s="18">
        <v>155.27000000000001</v>
      </c>
      <c r="K18" s="15"/>
      <c r="L18" s="15">
        <v>0</v>
      </c>
      <c r="M18" s="15">
        <v>0</v>
      </c>
      <c r="N18" s="17">
        <f t="shared" ref="N18:N25" si="4">SUM(I18:K18)</f>
        <v>535.9</v>
      </c>
      <c r="O18" s="21">
        <f t="shared" si="3"/>
        <v>3245.2099999999996</v>
      </c>
    </row>
    <row r="19" spans="1:15" s="2" customFormat="1" ht="14.85" customHeight="1">
      <c r="A19" s="11">
        <v>45</v>
      </c>
      <c r="B19" s="12" t="s">
        <v>41</v>
      </c>
      <c r="C19" s="13">
        <v>4589.24</v>
      </c>
      <c r="D19" s="18"/>
      <c r="E19" s="15"/>
      <c r="F19" s="15">
        <v>734.27</v>
      </c>
      <c r="G19" s="14">
        <v>229.46</v>
      </c>
      <c r="H19" s="16">
        <f>SUM(C19:G19)</f>
        <v>5552.97</v>
      </c>
      <c r="I19" s="14">
        <v>628.69000000000005</v>
      </c>
      <c r="J19" s="18">
        <v>484.82</v>
      </c>
      <c r="K19" s="15"/>
      <c r="L19" s="15"/>
      <c r="M19" s="15"/>
      <c r="N19" s="17">
        <f t="shared" si="4"/>
        <v>1113.51</v>
      </c>
      <c r="O19" s="21">
        <f>H19-N19</f>
        <v>4439.46</v>
      </c>
    </row>
    <row r="20" spans="1:15" s="2" customFormat="1" ht="14.85" customHeight="1">
      <c r="A20" s="11">
        <v>46</v>
      </c>
      <c r="B20" s="12" t="s">
        <v>34</v>
      </c>
      <c r="C20" s="13">
        <v>1819.39</v>
      </c>
      <c r="D20" s="18">
        <v>0</v>
      </c>
      <c r="E20" s="15">
        <v>0</v>
      </c>
      <c r="F20" s="15">
        <v>72.78</v>
      </c>
      <c r="G20" s="14">
        <v>545.82000000000005</v>
      </c>
      <c r="H20" s="16">
        <f>SUM(C20:G20)</f>
        <v>2437.9900000000002</v>
      </c>
      <c r="I20" s="14">
        <v>209.95</v>
      </c>
      <c r="J20" s="18">
        <v>24.3</v>
      </c>
      <c r="K20" s="15">
        <v>0</v>
      </c>
      <c r="L20" s="15">
        <v>0</v>
      </c>
      <c r="M20" s="15">
        <v>0</v>
      </c>
      <c r="N20" s="17">
        <f t="shared" si="4"/>
        <v>234.25</v>
      </c>
      <c r="O20" s="21">
        <f t="shared" si="3"/>
        <v>2203.7400000000002</v>
      </c>
    </row>
    <row r="21" spans="1:15" s="2" customFormat="1" ht="14.85" customHeight="1">
      <c r="A21" s="11">
        <v>53</v>
      </c>
      <c r="B21" s="12" t="s">
        <v>35</v>
      </c>
      <c r="C21" s="13">
        <v>1819.39</v>
      </c>
      <c r="D21" s="18">
        <v>0</v>
      </c>
      <c r="E21" s="15">
        <v>0</v>
      </c>
      <c r="F21" s="15">
        <v>54.58</v>
      </c>
      <c r="G21" s="14">
        <v>181.94</v>
      </c>
      <c r="H21" s="16">
        <f>SUM(C21:G21)</f>
        <v>2055.91</v>
      </c>
      <c r="I21" s="14">
        <v>168.53</v>
      </c>
      <c r="J21" s="18">
        <v>0</v>
      </c>
      <c r="K21" s="15"/>
      <c r="L21" s="15">
        <v>0</v>
      </c>
      <c r="M21" s="15">
        <v>0</v>
      </c>
      <c r="N21" s="17">
        <f t="shared" si="4"/>
        <v>168.53</v>
      </c>
      <c r="O21" s="21">
        <f t="shared" si="3"/>
        <v>1887.3799999999999</v>
      </c>
    </row>
    <row r="22" spans="1:15" s="2" customFormat="1" ht="14.85" customHeight="1">
      <c r="A22" s="11">
        <v>29</v>
      </c>
      <c r="B22" s="12" t="s">
        <v>36</v>
      </c>
      <c r="C22" s="13">
        <v>1819.39</v>
      </c>
      <c r="D22" s="18">
        <v>0</v>
      </c>
      <c r="E22" s="15">
        <v>0</v>
      </c>
      <c r="F22" s="15">
        <v>109.16</v>
      </c>
      <c r="G22" s="14">
        <v>363.88</v>
      </c>
      <c r="H22" s="16">
        <f>SUM(C22:G22)</f>
        <v>2292.4300000000003</v>
      </c>
      <c r="I22" s="14">
        <v>192.48</v>
      </c>
      <c r="J22" s="18">
        <v>14.7</v>
      </c>
      <c r="K22" s="15">
        <v>0</v>
      </c>
      <c r="L22" s="15">
        <v>0</v>
      </c>
      <c r="M22" s="15">
        <v>0</v>
      </c>
      <c r="N22" s="17">
        <f t="shared" si="4"/>
        <v>207.17999999999998</v>
      </c>
      <c r="O22" s="21">
        <f t="shared" si="3"/>
        <v>2085.2500000000005</v>
      </c>
    </row>
    <row r="23" spans="1:15" s="2" customFormat="1" ht="14.85" customHeight="1">
      <c r="A23" s="11">
        <v>38</v>
      </c>
      <c r="B23" s="12" t="s">
        <v>37</v>
      </c>
      <c r="C23" s="13">
        <v>1819.39</v>
      </c>
      <c r="D23" s="18">
        <v>0</v>
      </c>
      <c r="E23" s="15">
        <v>0</v>
      </c>
      <c r="F23" s="15">
        <v>90.97</v>
      </c>
      <c r="G23" s="14">
        <v>363.88</v>
      </c>
      <c r="H23" s="16">
        <f t="shared" si="1"/>
        <v>2274.2400000000002</v>
      </c>
      <c r="I23" s="14">
        <v>190.3</v>
      </c>
      <c r="J23" s="18">
        <v>0</v>
      </c>
      <c r="K23" s="15">
        <v>0</v>
      </c>
      <c r="L23" s="15">
        <v>0</v>
      </c>
      <c r="M23" s="15">
        <v>0</v>
      </c>
      <c r="N23" s="17">
        <f t="shared" si="4"/>
        <v>190.3</v>
      </c>
      <c r="O23" s="21">
        <f t="shared" si="3"/>
        <v>2083.94</v>
      </c>
    </row>
    <row r="24" spans="1:15" s="2" customFormat="1" ht="14.85" customHeight="1">
      <c r="A24" s="11">
        <v>42</v>
      </c>
      <c r="B24" s="12" t="s">
        <v>38</v>
      </c>
      <c r="C24" s="13">
        <v>1100</v>
      </c>
      <c r="D24" s="18">
        <v>0</v>
      </c>
      <c r="E24" s="15">
        <v>0</v>
      </c>
      <c r="F24" s="15">
        <v>0</v>
      </c>
      <c r="G24" s="14" t="s">
        <v>21</v>
      </c>
      <c r="H24" s="16">
        <f t="shared" si="1"/>
        <v>1100</v>
      </c>
      <c r="I24" s="14">
        <v>82.5</v>
      </c>
      <c r="J24" s="18">
        <v>0</v>
      </c>
      <c r="K24" s="15">
        <v>0</v>
      </c>
      <c r="L24" s="15">
        <v>0</v>
      </c>
      <c r="M24" s="15">
        <v>0</v>
      </c>
      <c r="N24" s="17">
        <f t="shared" si="4"/>
        <v>82.5</v>
      </c>
      <c r="O24" s="21">
        <f t="shared" si="3"/>
        <v>1017.5</v>
      </c>
    </row>
    <row r="25" spans="1:15" s="2" customFormat="1" ht="14.85" customHeight="1">
      <c r="A25" s="11">
        <v>19</v>
      </c>
      <c r="B25" s="12" t="s">
        <v>39</v>
      </c>
      <c r="C25" s="13">
        <v>2759.94</v>
      </c>
      <c r="D25" s="18">
        <v>0</v>
      </c>
      <c r="E25" s="15">
        <v>0</v>
      </c>
      <c r="F25" s="15">
        <v>772.78</v>
      </c>
      <c r="G25" s="14">
        <v>275.99</v>
      </c>
      <c r="H25" s="16">
        <f t="shared" si="1"/>
        <v>3808.71</v>
      </c>
      <c r="I25" s="14">
        <v>384.49</v>
      </c>
      <c r="J25" s="18">
        <v>158.83000000000001</v>
      </c>
      <c r="K25" s="15">
        <v>0</v>
      </c>
      <c r="L25" s="15">
        <v>0</v>
      </c>
      <c r="M25" s="15">
        <v>0</v>
      </c>
      <c r="N25" s="17">
        <f t="shared" si="4"/>
        <v>543.32000000000005</v>
      </c>
      <c r="O25" s="21">
        <f t="shared" si="3"/>
        <v>3265.39</v>
      </c>
    </row>
    <row r="26" spans="1:15" s="2" customFormat="1" ht="14.85" customHeight="1">
      <c r="A26" s="11"/>
      <c r="B26" s="12" t="s">
        <v>40</v>
      </c>
      <c r="C26" s="13"/>
      <c r="D26" s="18">
        <v>0</v>
      </c>
      <c r="E26" s="15">
        <v>0</v>
      </c>
      <c r="F26" s="15">
        <v>0</v>
      </c>
      <c r="G26" s="14" t="s">
        <v>21</v>
      </c>
      <c r="H26" s="16">
        <f>SUM(H6:H25)</f>
        <v>61130.55999999999</v>
      </c>
      <c r="I26" s="14" t="s">
        <v>21</v>
      </c>
      <c r="J26" s="18">
        <v>0</v>
      </c>
      <c r="K26" s="15">
        <v>0</v>
      </c>
      <c r="L26" s="15">
        <v>0</v>
      </c>
      <c r="M26" s="15">
        <v>0</v>
      </c>
      <c r="N26" s="17">
        <f>SUM(N6:N25)</f>
        <v>8888.35</v>
      </c>
      <c r="O26" s="21">
        <f>SUM(O6:O25)</f>
        <v>52242.21</v>
      </c>
    </row>
    <row r="27" spans="1:15">
      <c r="E27" s="1"/>
      <c r="F27" s="1"/>
    </row>
    <row r="28" spans="1:15">
      <c r="E28" s="1"/>
    </row>
  </sheetData>
  <mergeCells count="8">
    <mergeCell ref="A1:O1"/>
    <mergeCell ref="A2:O2"/>
    <mergeCell ref="A3:O3"/>
    <mergeCell ref="A4:A5"/>
    <mergeCell ref="B4:B5"/>
    <mergeCell ref="C4:H4"/>
    <mergeCell ref="I4:N4"/>
    <mergeCell ref="O4:O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de 2021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_USER</dc:creator>
  <cp:lastModifiedBy>CLEBER</cp:lastModifiedBy>
  <cp:revision/>
  <cp:lastPrinted>2021-12-01T16:05:24Z</cp:lastPrinted>
  <dcterms:created xsi:type="dcterms:W3CDTF">2019-05-16T10:57:14Z</dcterms:created>
  <dcterms:modified xsi:type="dcterms:W3CDTF">2021-12-01T16:06:00Z</dcterms:modified>
</cp:coreProperties>
</file>