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ownloads\"/>
    </mc:Choice>
  </mc:AlternateContent>
  <xr:revisionPtr revIDLastSave="0" documentId="13_ncr:1_{91477906-564A-4DF8-B81A-A740C655871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Agost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5" i="1" l="1"/>
  <c r="O24" i="1"/>
  <c r="O23" i="1"/>
  <c r="O22" i="1"/>
  <c r="O20" i="1"/>
  <c r="O19" i="1"/>
  <c r="O18" i="1"/>
  <c r="O17" i="1"/>
  <c r="O15" i="1"/>
  <c r="O11" i="1"/>
  <c r="O9" i="1"/>
  <c r="O8" i="1"/>
  <c r="O6" i="1"/>
  <c r="N7" i="1" l="1"/>
  <c r="N6" i="1"/>
  <c r="H13" i="1"/>
  <c r="H6" i="1"/>
  <c r="H14" i="1"/>
  <c r="H12" i="1"/>
  <c r="N19" i="1"/>
  <c r="H10" i="1"/>
  <c r="N17" i="1"/>
  <c r="H7" i="1" l="1"/>
  <c r="O7" i="1" s="1"/>
  <c r="H8" i="1"/>
  <c r="N8" i="1"/>
  <c r="H21" i="1"/>
  <c r="H16" i="1"/>
  <c r="H22" i="1" l="1"/>
  <c r="N14" i="1" l="1"/>
  <c r="O14" i="1" s="1"/>
  <c r="N11" i="1" l="1"/>
  <c r="N10" i="1"/>
  <c r="O10" i="1" s="1"/>
  <c r="H20" i="1"/>
  <c r="N15" i="1"/>
  <c r="N25" i="1" l="1"/>
  <c r="N24" i="1"/>
  <c r="N23" i="1"/>
  <c r="N22" i="1"/>
  <c r="N21" i="1"/>
  <c r="O21" i="1" s="1"/>
  <c r="N20" i="1"/>
  <c r="N18" i="1"/>
  <c r="N16" i="1"/>
  <c r="O16" i="1" s="1"/>
  <c r="N13" i="1"/>
  <c r="O13" i="1" s="1"/>
  <c r="N12" i="1"/>
  <c r="O12" i="1" s="1"/>
  <c r="O26" i="1" s="1"/>
  <c r="N9" i="1"/>
  <c r="H25" i="1"/>
  <c r="H24" i="1"/>
  <c r="H23" i="1"/>
  <c r="H19" i="1"/>
  <c r="H18" i="1"/>
  <c r="H17" i="1"/>
  <c r="H15" i="1"/>
  <c r="H11" i="1"/>
  <c r="H9" i="1"/>
  <c r="H26" i="1" l="1"/>
  <c r="N26" i="1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<sst xmlns="http://schemas.openxmlformats.org/spreadsheetml/2006/main" count="45" uniqueCount="42">
  <si>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</si>
  <si>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</si>
  <si>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</si>
  <si>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</si>
  <si>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</si>
  <si>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</si>
  <si>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</si>
  <si>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</si>
  <si>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</si>
  <si>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</si>
  <si>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</si>
  <si>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</si>
  <si>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</si>
  <si>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</si>
  <si>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</si>
  <si>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</si>
  <si>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</si>
  <si>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</si>
  <si>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</si>
  <si>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</si>
  <si>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</si>
  <si>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</si>
  <si>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</si>
  <si>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</si>
  <si>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</si>
  <si>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</si>
  <si>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</si>
  <si>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</si>
  <si>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</si>
  <si>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</si>
  <si>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</si>
  <si>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</si>
  <si>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</si>
  <si>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</si>
  <si>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</si>
  <si>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</si>
  <si>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</si>
  <si>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</si>
  <si>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</si>
  <si>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</si>
  <si>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</si>
  <si>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- 20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</si>
</sst>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D9" activePane="bottomRight" state="frozen"/>
      <selection pane="topRight" activeCell="C1" sqref="C1"/>
      <selection pane="bottomLeft" activeCell="A6" sqref="A6"/>
      <selection pane="bottomRight" activeCell="A25" sqref="A25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 x14ac:dyDescent="0.2">
      <c r="A3" s="25">
        <v>44409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 x14ac:dyDescent="0.2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 x14ac:dyDescent="0.2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8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2">
        <f t="shared" ref="O6:O12" si="0">H6-N6</f>
        <v>5781.37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3">
        <v>400.5</v>
      </c>
      <c r="F7" s="15">
        <v>855.58</v>
      </c>
      <c r="G7" s="14">
        <v>138</v>
      </c>
      <c r="H7" s="16">
        <f>SUM(C7:G7)</f>
        <v>4154.0200000000004</v>
      </c>
      <c r="I7" s="14">
        <v>376.77</v>
      </c>
      <c r="J7" s="18">
        <v>151.71</v>
      </c>
      <c r="K7" s="13">
        <v>400.5</v>
      </c>
      <c r="L7" s="15">
        <v>0</v>
      </c>
      <c r="M7" s="15">
        <v>0</v>
      </c>
      <c r="N7" s="17">
        <f>I7+J7+K7+L7+M7</f>
        <v>928.98</v>
      </c>
      <c r="O7" s="22">
        <f t="shared" si="0"/>
        <v>3225.0400000000004</v>
      </c>
    </row>
    <row r="8" spans="1:15" s="2" customFormat="1" ht="1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5" si="1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2">SUM(I8:K8)</f>
        <v>248.10999999999999</v>
      </c>
      <c r="O8" s="22">
        <f t="shared" si="0"/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1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2"/>
        <v>82.5</v>
      </c>
      <c r="O9" s="22">
        <f t="shared" si="0"/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/>
      <c r="F10" s="15">
        <v>734.28</v>
      </c>
      <c r="G10" s="14">
        <v>229.46</v>
      </c>
      <c r="H10" s="16">
        <f>SUM(C10:G10)</f>
        <v>5552.98</v>
      </c>
      <c r="I10" s="14">
        <v>628.69000000000005</v>
      </c>
      <c r="J10" s="18">
        <v>432.68</v>
      </c>
      <c r="K10" s="15"/>
      <c r="L10" s="15">
        <v>0</v>
      </c>
      <c r="M10" s="15">
        <v>0</v>
      </c>
      <c r="N10" s="17">
        <f t="shared" si="2"/>
        <v>1061.3700000000001</v>
      </c>
      <c r="O10" s="22">
        <f t="shared" si="0"/>
        <v>4491.6099999999997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1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2"/>
        <v>223.41</v>
      </c>
      <c r="O11" s="22">
        <f t="shared" si="0"/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8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2"/>
        <v>390.55</v>
      </c>
      <c r="O12" s="22">
        <f t="shared" si="0"/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/>
      <c r="L13" s="15">
        <v>0</v>
      </c>
      <c r="M13" s="15">
        <v>0</v>
      </c>
      <c r="N13" s="17">
        <f t="shared" si="2"/>
        <v>102.3</v>
      </c>
      <c r="O13" s="22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137.68</v>
      </c>
      <c r="G14" s="14" t="s">
        <v>21</v>
      </c>
      <c r="H14" s="16">
        <f>SUM(C14:G14)</f>
        <v>4726.92</v>
      </c>
      <c r="I14" s="14">
        <v>513.04</v>
      </c>
      <c r="J14" s="18">
        <v>311.99</v>
      </c>
      <c r="K14" s="15">
        <v>0</v>
      </c>
      <c r="L14" s="15">
        <v>0</v>
      </c>
      <c r="M14" s="15">
        <v>0</v>
      </c>
      <c r="N14" s="17">
        <f t="shared" si="2"/>
        <v>825.03</v>
      </c>
      <c r="O14" s="22">
        <f>H14-N14</f>
        <v>3901.8900000000003</v>
      </c>
    </row>
    <row r="15" spans="1:15" s="2" customFormat="1" ht="1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1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2"/>
        <v>257.60000000000002</v>
      </c>
      <c r="O15" s="22">
        <f t="shared" ref="O15:O25" si="3">H15-N15</f>
        <v>2305.92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1138.6300000000001</v>
      </c>
      <c r="D16" s="18">
        <v>51.27</v>
      </c>
      <c r="E16" s="15">
        <v>0</v>
      </c>
      <c r="F16" s="15">
        <v>34.159999999999997</v>
      </c>
      <c r="G16" s="14">
        <v>113.86</v>
      </c>
      <c r="H16" s="16">
        <f>SUM(C16:G16)</f>
        <v>1337.92</v>
      </c>
      <c r="I16" s="14">
        <v>99.29</v>
      </c>
      <c r="J16" s="18">
        <v>0</v>
      </c>
      <c r="K16" s="15">
        <v>0</v>
      </c>
      <c r="L16" s="15">
        <v>0</v>
      </c>
      <c r="M16" s="15">
        <v>0</v>
      </c>
      <c r="N16" s="17">
        <f t="shared" si="2"/>
        <v>99.29</v>
      </c>
      <c r="O16" s="22">
        <f t="shared" si="3"/>
        <v>1238.6300000000001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1819.39</v>
      </c>
      <c r="D17" s="18">
        <v>0</v>
      </c>
      <c r="E17" s="15">
        <v>0</v>
      </c>
      <c r="F17" s="15">
        <v>109.16</v>
      </c>
      <c r="G17" s="14">
        <v>545.82000000000005</v>
      </c>
      <c r="H17" s="16">
        <f t="shared" si="1"/>
        <v>2474.3700000000003</v>
      </c>
      <c r="I17" s="14">
        <v>214.31</v>
      </c>
      <c r="J17" s="18">
        <v>26.7</v>
      </c>
      <c r="K17" s="15">
        <v>0</v>
      </c>
      <c r="L17" s="15">
        <v>0</v>
      </c>
      <c r="M17" s="15">
        <v>0</v>
      </c>
      <c r="N17" s="17">
        <f t="shared" si="2"/>
        <v>241.01</v>
      </c>
      <c r="O17" s="22">
        <f t="shared" si="3"/>
        <v>2233.3600000000006</v>
      </c>
    </row>
    <row r="18" spans="1:15" s="2" customFormat="1" ht="13.5" customHeight="1" x14ac:dyDescent="0.2">
      <c r="A18" s="11">
        <v>14</v>
      </c>
      <c r="B18" s="12" t="s">
        <v>33</v>
      </c>
      <c r="C18" s="13">
        <v>2759.94</v>
      </c>
      <c r="D18" s="18">
        <v>0</v>
      </c>
      <c r="E18" s="15"/>
      <c r="F18" s="15">
        <v>745.18</v>
      </c>
      <c r="G18" s="14">
        <v>275.99</v>
      </c>
      <c r="H18" s="16">
        <f t="shared" si="1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5" si="4">SUM(I18:K18)</f>
        <v>535.9</v>
      </c>
      <c r="O18" s="22">
        <f t="shared" si="3"/>
        <v>3245.2099999999996</v>
      </c>
    </row>
    <row r="19" spans="1:15" s="2" customFormat="1" ht="14.85" customHeight="1" x14ac:dyDescent="0.2">
      <c r="A19" s="11">
        <v>45</v>
      </c>
      <c r="B19" s="12" t="s">
        <v>34</v>
      </c>
      <c r="C19" s="13">
        <v>4589.24</v>
      </c>
      <c r="D19" s="18">
        <v>0</v>
      </c>
      <c r="E19" s="15"/>
      <c r="F19" s="15">
        <v>734.27</v>
      </c>
      <c r="G19" s="14">
        <v>229.46</v>
      </c>
      <c r="H19" s="16">
        <f t="shared" si="1"/>
        <v>5552.97</v>
      </c>
      <c r="I19" s="14">
        <v>628.69000000000005</v>
      </c>
      <c r="J19" s="18">
        <v>484.82</v>
      </c>
      <c r="K19" s="15"/>
      <c r="L19" s="15">
        <v>0</v>
      </c>
      <c r="M19" s="15">
        <v>0</v>
      </c>
      <c r="N19" s="17">
        <f>SUM(I19:K19)</f>
        <v>1113.51</v>
      </c>
      <c r="O19" s="22">
        <f t="shared" si="3"/>
        <v>4439.46</v>
      </c>
    </row>
    <row r="20" spans="1:15" s="2" customFormat="1" ht="14.85" customHeight="1" x14ac:dyDescent="0.2">
      <c r="A20" s="11">
        <v>46</v>
      </c>
      <c r="B20" s="12" t="s">
        <v>35</v>
      </c>
      <c r="C20" s="13">
        <v>1819.39</v>
      </c>
      <c r="D20" s="18">
        <v>0</v>
      </c>
      <c r="E20" s="15">
        <v>0</v>
      </c>
      <c r="F20" s="15">
        <v>72.78</v>
      </c>
      <c r="G20" s="14">
        <v>545.82000000000005</v>
      </c>
      <c r="H20" s="16">
        <f>SUM(C20:G20)</f>
        <v>2437.9900000000002</v>
      </c>
      <c r="I20" s="14">
        <v>209.95</v>
      </c>
      <c r="J20" s="18">
        <v>24.3</v>
      </c>
      <c r="K20" s="15">
        <v>0</v>
      </c>
      <c r="L20" s="15">
        <v>0</v>
      </c>
      <c r="M20" s="15">
        <v>0</v>
      </c>
      <c r="N20" s="17">
        <f t="shared" si="4"/>
        <v>234.25</v>
      </c>
      <c r="O20" s="22">
        <f t="shared" si="3"/>
        <v>2203.7400000000002</v>
      </c>
    </row>
    <row r="21" spans="1:15" s="2" customFormat="1" ht="14.85" customHeight="1" x14ac:dyDescent="0.2">
      <c r="A21" s="11">
        <v>53</v>
      </c>
      <c r="B21" s="12" t="s">
        <v>36</v>
      </c>
      <c r="C21" s="13">
        <v>1819.39</v>
      </c>
      <c r="D21" s="18">
        <v>0</v>
      </c>
      <c r="E21" s="15">
        <v>0</v>
      </c>
      <c r="F21" s="15">
        <v>36.39</v>
      </c>
      <c r="G21" s="14">
        <v>181.94</v>
      </c>
      <c r="H21" s="16">
        <f>SUM(C21:G21)</f>
        <v>2037.7200000000003</v>
      </c>
      <c r="I21" s="14">
        <v>166.89</v>
      </c>
      <c r="J21" s="18">
        <v>0</v>
      </c>
      <c r="K21" s="15">
        <v>109.16</v>
      </c>
      <c r="L21" s="15">
        <v>0</v>
      </c>
      <c r="M21" s="15">
        <v>0</v>
      </c>
      <c r="N21" s="17">
        <f t="shared" si="4"/>
        <v>276.04999999999995</v>
      </c>
      <c r="O21" s="22">
        <f t="shared" si="3"/>
        <v>1761.6700000000003</v>
      </c>
    </row>
    <row r="22" spans="1:15" s="2" customFormat="1" ht="14.85" customHeight="1" x14ac:dyDescent="0.2">
      <c r="A22" s="11">
        <v>29</v>
      </c>
      <c r="B22" s="12" t="s">
        <v>37</v>
      </c>
      <c r="C22" s="13">
        <v>1819.39</v>
      </c>
      <c r="D22" s="18">
        <v>0</v>
      </c>
      <c r="E22" s="15">
        <v>0</v>
      </c>
      <c r="F22" s="15">
        <v>109.16</v>
      </c>
      <c r="G22" s="14">
        <v>363.88</v>
      </c>
      <c r="H22" s="16">
        <f>SUM(C22:G22)</f>
        <v>2292.4300000000003</v>
      </c>
      <c r="I22" s="14">
        <v>192.48</v>
      </c>
      <c r="J22" s="18">
        <v>14.7</v>
      </c>
      <c r="K22" s="15">
        <v>0</v>
      </c>
      <c r="L22" s="15">
        <v>0</v>
      </c>
      <c r="M22" s="15">
        <v>0</v>
      </c>
      <c r="N22" s="17">
        <f t="shared" si="4"/>
        <v>207.17999999999998</v>
      </c>
      <c r="O22" s="22">
        <f t="shared" si="3"/>
        <v>2085.2500000000005</v>
      </c>
    </row>
    <row r="23" spans="1:15" s="2" customFormat="1" ht="14.85" customHeight="1" x14ac:dyDescent="0.2">
      <c r="A23" s="11">
        <v>38</v>
      </c>
      <c r="B23" s="12" t="s">
        <v>38</v>
      </c>
      <c r="C23" s="13">
        <v>1819.39</v>
      </c>
      <c r="D23" s="18">
        <v>0</v>
      </c>
      <c r="E23" s="15">
        <v>0</v>
      </c>
      <c r="F23" s="15">
        <v>90.97</v>
      </c>
      <c r="G23" s="14">
        <v>363.88</v>
      </c>
      <c r="H23" s="16">
        <f t="shared" si="1"/>
        <v>2274.2400000000002</v>
      </c>
      <c r="I23" s="14">
        <v>190.3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4"/>
        <v>190.3</v>
      </c>
      <c r="O23" s="22">
        <f t="shared" si="3"/>
        <v>2083.94</v>
      </c>
    </row>
    <row r="24" spans="1:15" s="2" customFormat="1" ht="14.85" customHeight="1" x14ac:dyDescent="0.2">
      <c r="A24" s="11">
        <v>42</v>
      </c>
      <c r="B24" s="12" t="s">
        <v>39</v>
      </c>
      <c r="C24" s="13">
        <v>1100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1"/>
        <v>1100</v>
      </c>
      <c r="I24" s="14">
        <v>82.5</v>
      </c>
      <c r="J24" s="18">
        <v>0</v>
      </c>
      <c r="K24" s="15">
        <v>0</v>
      </c>
      <c r="L24" s="15">
        <v>0</v>
      </c>
      <c r="M24" s="15">
        <v>0</v>
      </c>
      <c r="N24" s="17">
        <f t="shared" si="4"/>
        <v>82.5</v>
      </c>
      <c r="O24" s="22">
        <f t="shared" si="3"/>
        <v>1017.5</v>
      </c>
    </row>
    <row r="25" spans="1:15" s="2" customFormat="1" ht="14.85" customHeight="1" x14ac:dyDescent="0.2">
      <c r="A25" s="11">
        <v>19</v>
      </c>
      <c r="B25" s="12" t="s">
        <v>40</v>
      </c>
      <c r="C25" s="13">
        <v>2759.94</v>
      </c>
      <c r="D25" s="18">
        <v>0</v>
      </c>
      <c r="E25" s="15">
        <v>0</v>
      </c>
      <c r="F25" s="15">
        <v>772.78</v>
      </c>
      <c r="G25" s="14">
        <v>275.99</v>
      </c>
      <c r="H25" s="16">
        <f t="shared" si="1"/>
        <v>3808.71</v>
      </c>
      <c r="I25" s="14">
        <v>384.49</v>
      </c>
      <c r="J25" s="18">
        <v>158.83000000000001</v>
      </c>
      <c r="K25" s="15">
        <v>0</v>
      </c>
      <c r="L25" s="15">
        <v>0</v>
      </c>
      <c r="M25" s="15">
        <v>0</v>
      </c>
      <c r="N25" s="17">
        <f t="shared" si="4"/>
        <v>543.32000000000005</v>
      </c>
      <c r="O25" s="22">
        <f t="shared" si="3"/>
        <v>3265.39</v>
      </c>
    </row>
    <row r="26" spans="1:15" s="2" customFormat="1" ht="14.85" customHeight="1" x14ac:dyDescent="0.2">
      <c r="A26" s="11"/>
      <c r="B26" s="12" t="s">
        <v>41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61485.27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9388.9499999999989</v>
      </c>
      <c r="O26" s="21">
        <f>SUM(O6:O25)</f>
        <v>52096.32</v>
      </c>
    </row>
    <row r="27" spans="1:15" x14ac:dyDescent="0.2">
      <c r="E27" s="1"/>
      <c r="F27" s="1"/>
    </row>
    <row r="28" spans="1:15" x14ac:dyDescent="0.2">
      <c r="E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cp:lastPrinted>2021-09-20T15:27:35Z</cp:lastPrinted>
  <dcterms:created xsi:type="dcterms:W3CDTF">2019-05-16T10:57:14Z</dcterms:created>
  <dcterms:modified xsi:type="dcterms:W3CDTF">2021-09-20T15:28:21Z</dcterms:modified>
  <cp:category/>
  <cp:contentStatus/>
</cp:coreProperties>
</file>