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zac\Downloads\"/>
    </mc:Choice>
  </mc:AlternateContent>
  <xr:revisionPtr revIDLastSave="0" documentId="8_{4D4A8EC1-B87D-47C9-A6A4-FF75A5D2463D}" xr6:coauthVersionLast="46" xr6:coauthVersionMax="46" xr10:uidLastSave="{00000000-0000-0000-0000-000000000000}"/>
  <bookViews>
    <workbookView xWindow="0" yWindow="0" windowWidth="24000" windowHeight="9735" xr2:uid="{00000000-000D-0000-FFFF-FFFF00000000}"/>
  </bookViews>
  <sheets>
    <sheet name="Janeiro 202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O26" i="1"/>
  <c r="O6" i="1"/>
  <c r="O22" i="1"/>
  <c r="N22" i="1"/>
  <c r="O21" i="1"/>
  <c r="O16" i="1"/>
  <c r="O10" i="1"/>
  <c r="H10" i="1"/>
  <c r="O7" i="1"/>
  <c r="N20" i="1"/>
  <c r="N19" i="1"/>
  <c r="N18" i="1"/>
  <c r="N7" i="1" l="1"/>
  <c r="N6" i="1" l="1"/>
  <c r="H7" i="1" l="1"/>
  <c r="H8" i="1"/>
  <c r="N8" i="1"/>
  <c r="H13" i="1"/>
  <c r="H24" i="1"/>
  <c r="H17" i="1"/>
  <c r="O8" i="1" l="1"/>
  <c r="H25" i="1"/>
  <c r="N14" i="1" l="1"/>
  <c r="N11" i="1" l="1"/>
  <c r="N10" i="1"/>
  <c r="H23" i="1"/>
  <c r="N16" i="1"/>
  <c r="N28" i="1" l="1"/>
  <c r="N27" i="1"/>
  <c r="O27" i="1" s="1"/>
  <c r="N26" i="1"/>
  <c r="N25" i="1"/>
  <c r="N24" i="1"/>
  <c r="O24" i="1" s="1"/>
  <c r="N23" i="1"/>
  <c r="O23" i="1" s="1"/>
  <c r="N21" i="1"/>
  <c r="N17" i="1"/>
  <c r="N15" i="1"/>
  <c r="O15" i="1" s="1"/>
  <c r="N13" i="1"/>
  <c r="O13" i="1" s="1"/>
  <c r="N12" i="1"/>
  <c r="N9" i="1"/>
  <c r="H28" i="1"/>
  <c r="H27" i="1"/>
  <c r="H26" i="1"/>
  <c r="H22" i="1"/>
  <c r="H21" i="1"/>
  <c r="H20" i="1"/>
  <c r="O20" i="1" s="1"/>
  <c r="H19" i="1"/>
  <c r="H18" i="1"/>
  <c r="H16" i="1"/>
  <c r="H15" i="1"/>
  <c r="H14" i="1"/>
  <c r="O14" i="1" s="1"/>
  <c r="H12" i="1"/>
  <c r="H11" i="1"/>
  <c r="O11" i="1" s="1"/>
  <c r="H9" i="1"/>
  <c r="O9" i="1" s="1"/>
  <c r="H6" i="1"/>
  <c r="H29" i="1" l="1"/>
  <c r="O18" i="1"/>
  <c r="O12" i="1"/>
  <c r="O19" i="1"/>
  <c r="O25" i="1"/>
  <c r="O17" i="1"/>
  <c r="N29" i="1"/>
  <c r="O29" i="1" l="1"/>
</calcChain>
</file>

<file path=xl/sharedStrings.xml><?xml version="1.0" encoding="utf-8"?>
<sst xmlns="http://schemas.openxmlformats.org/spreadsheetml/2006/main" count="179" uniqueCount="46">
  <si>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</si>
  <si>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</si>
  <si>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</si>
  <si>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</si>
  <si>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</si>
  <si>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</si>
  <si>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</si>
  <si>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</si>
  <si>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</si>
  <si>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</si>
  <si>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</si>
  <si>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</si>
  <si>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</si>
  <si>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</si>
  <si>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</si>
  <si>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</si>
  <si>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</si>
  <si>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</si>
  <si>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</si>
  <si>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</si>
  <si>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</si>
  <si>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</si>
  <si>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</si>
  <si>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</si>
  <si>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</si>
  <si>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</si>
  <si>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</si>
  <si>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</si>
  <si>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</si>
  <si>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</si>
  <si>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Isaac da Silva Moura</t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</si>
  <si>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</si>
  <si>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</si>
  <si>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</si>
  <si>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r>
      <rPr>
        <sz val="8"/>
        <rFont val="Arial"/>
        <family val="2"/>
      </rPr>
      <t>Juliana Ramos Almeida</t>
    </r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</si>
  <si>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</si>
  <si>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</si>
  <si>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</si>
  <si>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</si>
  <si>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</si>
  <si>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r>
      <rPr>
        <sz val="8"/>
        <color rgb="FF000000"/>
        <rFont val="Arial"/>
        <family val="2"/>
      </rPr>
      <t>-</t>
    </r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</si>
  <si>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</si>
  <si>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</si>
  <si>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</si>
  <si>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</si>
  <si>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- 23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</si>
</sst>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9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  <xf numFmtId="43" fontId="5" fillId="6" borderId="6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pane xSplit="2" ySplit="5" topLeftCell="F24" activePane="bottomRight" state="frozen"/>
      <selection pane="bottomRight" activeCell="O6" sqref="O6:O29"/>
      <selection pane="bottomLeft" activeCell="A6" sqref="A6"/>
      <selection pane="topRight" activeCell="C1" sqref="C1"/>
    </sheetView>
  </sheetViews>
  <sheetFormatPr defaultRowHeight="12.75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.2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0.95" customHeight="1">
      <c r="A3" s="23">
        <v>44197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4.45" customHeight="1">
      <c r="A4" s="25" t="s">
        <v>2</v>
      </c>
      <c r="B4" s="27" t="s">
        <v>3</v>
      </c>
      <c r="C4" s="29" t="s">
        <v>4</v>
      </c>
      <c r="D4" s="30"/>
      <c r="E4" s="30"/>
      <c r="F4" s="30"/>
      <c r="G4" s="30"/>
      <c r="H4" s="31"/>
      <c r="I4" s="32" t="s">
        <v>5</v>
      </c>
      <c r="J4" s="33"/>
      <c r="K4" s="33"/>
      <c r="L4" s="33"/>
      <c r="M4" s="33"/>
      <c r="N4" s="34"/>
      <c r="O4" s="35" t="s">
        <v>6</v>
      </c>
    </row>
    <row r="5" spans="1:15" ht="29.45" customHeight="1">
      <c r="A5" s="26"/>
      <c r="B5" s="28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6"/>
    </row>
    <row r="6" spans="1:15" s="2" customFormat="1" ht="14.85" customHeight="1">
      <c r="A6" s="11">
        <v>1</v>
      </c>
      <c r="B6" s="12" t="s">
        <v>19</v>
      </c>
      <c r="C6" s="13">
        <v>5155.59</v>
      </c>
      <c r="D6" s="18" t="s">
        <v>20</v>
      </c>
      <c r="E6" s="15" t="s">
        <v>21</v>
      </c>
      <c r="F6" s="15">
        <v>2062.2399999999998</v>
      </c>
      <c r="G6" s="14">
        <v>257.77999999999997</v>
      </c>
      <c r="H6" s="16">
        <f t="shared" ref="H6:H28" si="0">SUM(C6:G6)</f>
        <v>7475.61</v>
      </c>
      <c r="I6" s="14">
        <v>751.97</v>
      </c>
      <c r="J6" s="18">
        <v>979.64</v>
      </c>
      <c r="K6" s="15" t="s">
        <v>21</v>
      </c>
      <c r="L6" s="15" t="s">
        <v>21</v>
      </c>
      <c r="M6" s="15" t="s">
        <v>21</v>
      </c>
      <c r="N6" s="17">
        <f>SUM(I6:J6)</f>
        <v>1731.6100000000001</v>
      </c>
      <c r="O6" s="37">
        <f>H6-N6</f>
        <v>5744</v>
      </c>
    </row>
    <row r="7" spans="1:15" s="2" customFormat="1" ht="14.85" customHeight="1">
      <c r="A7" s="11">
        <v>3</v>
      </c>
      <c r="B7" s="12" t="s">
        <v>22</v>
      </c>
      <c r="C7" s="13">
        <v>2759.94</v>
      </c>
      <c r="D7" s="18" t="s">
        <v>21</v>
      </c>
      <c r="E7" s="15" t="s">
        <v>21</v>
      </c>
      <c r="F7" s="15">
        <v>855.58</v>
      </c>
      <c r="G7" s="14">
        <v>138</v>
      </c>
      <c r="H7" s="16">
        <f>SUM(C7:G7)</f>
        <v>3753.52</v>
      </c>
      <c r="I7" s="14">
        <v>376.77</v>
      </c>
      <c r="J7" s="18">
        <v>151.71</v>
      </c>
      <c r="K7" s="15" t="s">
        <v>21</v>
      </c>
      <c r="L7" s="15" t="s">
        <v>21</v>
      </c>
      <c r="M7" s="15" t="s">
        <v>21</v>
      </c>
      <c r="N7" s="17">
        <f>I7+J7</f>
        <v>528.48</v>
      </c>
      <c r="O7" s="37">
        <f>H7-N7</f>
        <v>3225.04</v>
      </c>
    </row>
    <row r="8" spans="1:15" s="2" customFormat="1" ht="14.85" customHeight="1">
      <c r="A8" s="11">
        <v>47</v>
      </c>
      <c r="B8" s="12" t="s">
        <v>23</v>
      </c>
      <c r="C8" s="13">
        <v>2055.25</v>
      </c>
      <c r="D8" s="18" t="s">
        <v>20</v>
      </c>
      <c r="E8" s="15"/>
      <c r="F8" s="15" t="s">
        <v>20</v>
      </c>
      <c r="G8" s="14">
        <v>457.29</v>
      </c>
      <c r="H8" s="16">
        <f t="shared" si="0"/>
        <v>2512.54</v>
      </c>
      <c r="I8" s="14">
        <v>218.89</v>
      </c>
      <c r="J8" s="18">
        <v>29.22</v>
      </c>
      <c r="K8" s="15"/>
      <c r="L8" s="15" t="s">
        <v>21</v>
      </c>
      <c r="M8" s="15" t="s">
        <v>21</v>
      </c>
      <c r="N8" s="17">
        <f t="shared" ref="N8:N18" si="1">SUM(I8:K8)</f>
        <v>248.10999999999999</v>
      </c>
      <c r="O8" s="37">
        <f>H8-N8</f>
        <v>2264.4299999999998</v>
      </c>
    </row>
    <row r="9" spans="1:15" s="2" customFormat="1" ht="14.85" customHeight="1">
      <c r="A9" s="11">
        <v>43</v>
      </c>
      <c r="B9" s="12" t="s">
        <v>24</v>
      </c>
      <c r="C9" s="13">
        <v>1100</v>
      </c>
      <c r="D9" s="18" t="s">
        <v>20</v>
      </c>
      <c r="E9" s="15" t="s">
        <v>20</v>
      </c>
      <c r="F9" s="15" t="s">
        <v>20</v>
      </c>
      <c r="G9" s="14" t="s">
        <v>20</v>
      </c>
      <c r="H9" s="16">
        <f t="shared" si="0"/>
        <v>1100</v>
      </c>
      <c r="I9" s="14">
        <v>82.5</v>
      </c>
      <c r="J9" s="18" t="s">
        <v>20</v>
      </c>
      <c r="K9" s="15" t="s">
        <v>20</v>
      </c>
      <c r="L9" s="15" t="s">
        <v>21</v>
      </c>
      <c r="M9" s="15" t="s">
        <v>21</v>
      </c>
      <c r="N9" s="17">
        <f t="shared" si="1"/>
        <v>82.5</v>
      </c>
      <c r="O9" s="37">
        <f>H9-N9</f>
        <v>1017.5</v>
      </c>
    </row>
    <row r="10" spans="1:15" s="2" customFormat="1" ht="14.85" customHeight="1">
      <c r="A10" s="11">
        <v>23</v>
      </c>
      <c r="B10" s="12" t="s">
        <v>25</v>
      </c>
      <c r="C10" s="13">
        <v>2447.59</v>
      </c>
      <c r="D10" s="18" t="s">
        <v>21</v>
      </c>
      <c r="E10" s="15" t="s">
        <v>21</v>
      </c>
      <c r="F10" s="15">
        <v>367.14</v>
      </c>
      <c r="G10" s="14">
        <v>122.38</v>
      </c>
      <c r="H10" s="16">
        <f>SUM(C10:G10)</f>
        <v>2937.11</v>
      </c>
      <c r="I10" s="14">
        <v>386.7</v>
      </c>
      <c r="J10" s="18">
        <v>34.26</v>
      </c>
      <c r="K10" s="15" t="s">
        <v>21</v>
      </c>
      <c r="L10" s="15" t="s">
        <v>21</v>
      </c>
      <c r="M10" s="15" t="s">
        <v>21</v>
      </c>
      <c r="N10" s="17">
        <f t="shared" si="1"/>
        <v>420.96</v>
      </c>
      <c r="O10" s="37">
        <f>H10-N10</f>
        <v>2516.15</v>
      </c>
    </row>
    <row r="11" spans="1:15" s="2" customFormat="1" ht="14.85" customHeight="1">
      <c r="A11" s="11">
        <v>39</v>
      </c>
      <c r="B11" s="12" t="s">
        <v>26</v>
      </c>
      <c r="C11" s="13">
        <v>1819.39</v>
      </c>
      <c r="D11" s="18" t="s">
        <v>20</v>
      </c>
      <c r="E11" s="15" t="s">
        <v>21</v>
      </c>
      <c r="F11" s="15">
        <v>90.97</v>
      </c>
      <c r="G11" s="14">
        <v>545.82000000000005</v>
      </c>
      <c r="H11" s="16">
        <f t="shared" si="0"/>
        <v>2456.1800000000003</v>
      </c>
      <c r="I11" s="14">
        <v>212.13</v>
      </c>
      <c r="J11" s="18">
        <v>11.28</v>
      </c>
      <c r="K11" s="15" t="s">
        <v>21</v>
      </c>
      <c r="L11" s="15" t="s">
        <v>21</v>
      </c>
      <c r="M11" s="15" t="s">
        <v>21</v>
      </c>
      <c r="N11" s="17">
        <f t="shared" si="1"/>
        <v>223.41</v>
      </c>
      <c r="O11" s="37">
        <f t="shared" ref="O6:O11" si="2">H11-N11</f>
        <v>2232.7700000000004</v>
      </c>
    </row>
    <row r="12" spans="1:15" s="2" customFormat="1" ht="14.85" customHeight="1">
      <c r="A12" s="11">
        <v>37</v>
      </c>
      <c r="B12" s="12" t="s">
        <v>27</v>
      </c>
      <c r="C12" s="13">
        <v>1819.39</v>
      </c>
      <c r="D12" s="18" t="s">
        <v>20</v>
      </c>
      <c r="E12" s="15" t="s">
        <v>21</v>
      </c>
      <c r="F12" s="15">
        <v>90.97</v>
      </c>
      <c r="G12" s="14">
        <v>363.88</v>
      </c>
      <c r="H12" s="16">
        <f t="shared" si="0"/>
        <v>2274.2400000000002</v>
      </c>
      <c r="I12" s="14">
        <v>190.3</v>
      </c>
      <c r="J12" s="18" t="s">
        <v>21</v>
      </c>
      <c r="K12" s="15" t="s">
        <v>21</v>
      </c>
      <c r="L12" s="15" t="s">
        <v>21</v>
      </c>
      <c r="M12" s="15" t="s">
        <v>21</v>
      </c>
      <c r="N12" s="17">
        <f t="shared" si="1"/>
        <v>190.3</v>
      </c>
      <c r="O12" s="37">
        <f t="shared" ref="O12:O27" si="3">H12-N12</f>
        <v>2083.94</v>
      </c>
    </row>
    <row r="13" spans="1:15" s="2" customFormat="1" ht="14.85" customHeight="1">
      <c r="A13" s="11">
        <v>26</v>
      </c>
      <c r="B13" s="12" t="s">
        <v>28</v>
      </c>
      <c r="C13" s="13">
        <v>1084.49</v>
      </c>
      <c r="D13" s="18" t="s">
        <v>20</v>
      </c>
      <c r="E13" s="15" t="s">
        <v>20</v>
      </c>
      <c r="F13" s="15" t="s">
        <v>20</v>
      </c>
      <c r="G13" s="14">
        <v>216.9</v>
      </c>
      <c r="H13" s="16">
        <f>SUM(C13:G13)</f>
        <v>1301.3900000000001</v>
      </c>
      <c r="I13" s="14">
        <v>100.62</v>
      </c>
      <c r="J13" s="18" t="s">
        <v>20</v>
      </c>
      <c r="K13" s="15" t="s">
        <v>20</v>
      </c>
      <c r="L13" s="15" t="s">
        <v>21</v>
      </c>
      <c r="M13" s="15" t="s">
        <v>21</v>
      </c>
      <c r="N13" s="17">
        <f t="shared" si="1"/>
        <v>100.62</v>
      </c>
      <c r="O13" s="37">
        <f>H13-N13</f>
        <v>1200.77</v>
      </c>
    </row>
    <row r="14" spans="1:15" s="2" customFormat="1" ht="14.85" customHeight="1">
      <c r="A14" s="11">
        <v>51</v>
      </c>
      <c r="B14" s="12" t="s">
        <v>29</v>
      </c>
      <c r="C14" s="13">
        <v>4589.24</v>
      </c>
      <c r="D14" s="18" t="s">
        <v>20</v>
      </c>
      <c r="E14" s="15" t="s">
        <v>21</v>
      </c>
      <c r="F14" s="15">
        <v>91.78</v>
      </c>
      <c r="G14" s="14" t="s">
        <v>21</v>
      </c>
      <c r="H14" s="16">
        <f t="shared" si="0"/>
        <v>4681.0199999999995</v>
      </c>
      <c r="I14" s="14">
        <v>506.62</v>
      </c>
      <c r="J14" s="18">
        <v>303.11</v>
      </c>
      <c r="K14" s="15" t="s">
        <v>21</v>
      </c>
      <c r="L14" s="15" t="s">
        <v>21</v>
      </c>
      <c r="M14" s="15" t="s">
        <v>21</v>
      </c>
      <c r="N14" s="17">
        <f t="shared" si="1"/>
        <v>809.73</v>
      </c>
      <c r="O14" s="37">
        <f t="shared" ref="O13:O18" si="4">H14-N14</f>
        <v>3871.2899999999995</v>
      </c>
    </row>
    <row r="15" spans="1:15" s="2" customFormat="1" ht="14.85" customHeight="1">
      <c r="A15" s="11">
        <v>166</v>
      </c>
      <c r="B15" s="12" t="s">
        <v>30</v>
      </c>
      <c r="C15" s="13">
        <v>1819.39</v>
      </c>
      <c r="D15" s="18" t="s">
        <v>20</v>
      </c>
      <c r="E15" s="15" t="s">
        <v>20</v>
      </c>
      <c r="F15" s="15">
        <v>36.39</v>
      </c>
      <c r="G15" s="14">
        <v>181.94</v>
      </c>
      <c r="H15" s="16">
        <f t="shared" si="0"/>
        <v>2037.7200000000003</v>
      </c>
      <c r="I15" s="14">
        <v>166.89</v>
      </c>
      <c r="J15" s="18" t="s">
        <v>20</v>
      </c>
      <c r="K15" s="15" t="s">
        <v>20</v>
      </c>
      <c r="L15" s="15" t="s">
        <v>21</v>
      </c>
      <c r="M15" s="15" t="s">
        <v>21</v>
      </c>
      <c r="N15" s="17">
        <f t="shared" si="1"/>
        <v>166.89</v>
      </c>
      <c r="O15" s="37">
        <f>H15-N15</f>
        <v>1870.8300000000004</v>
      </c>
    </row>
    <row r="16" spans="1:15" s="2" customFormat="1" ht="14.85" customHeight="1">
      <c r="A16" s="11">
        <v>7</v>
      </c>
      <c r="B16" s="12" t="s">
        <v>31</v>
      </c>
      <c r="C16" s="13">
        <v>1913.07</v>
      </c>
      <c r="D16" s="18" t="s">
        <v>20</v>
      </c>
      <c r="E16" s="15" t="s">
        <v>20</v>
      </c>
      <c r="F16" s="15">
        <v>459.14</v>
      </c>
      <c r="G16" s="14">
        <v>191.31</v>
      </c>
      <c r="H16" s="16">
        <f t="shared" si="0"/>
        <v>2563.52</v>
      </c>
      <c r="I16" s="14">
        <v>225.01</v>
      </c>
      <c r="J16" s="18">
        <v>18.37</v>
      </c>
      <c r="K16" s="15" t="s">
        <v>20</v>
      </c>
      <c r="L16" s="15" t="s">
        <v>21</v>
      </c>
      <c r="M16" s="15" t="s">
        <v>21</v>
      </c>
      <c r="N16" s="17">
        <f t="shared" si="1"/>
        <v>243.38</v>
      </c>
      <c r="O16" s="37">
        <f>H16-N16</f>
        <v>2320.14</v>
      </c>
    </row>
    <row r="17" spans="1:15" s="2" customFormat="1" ht="14.85" customHeight="1">
      <c r="A17" s="11">
        <v>48</v>
      </c>
      <c r="B17" s="12" t="s">
        <v>32</v>
      </c>
      <c r="C17" s="13">
        <v>1138.6300000000001</v>
      </c>
      <c r="D17" s="18" t="s">
        <v>20</v>
      </c>
      <c r="E17" s="15" t="s">
        <v>20</v>
      </c>
      <c r="F17" s="15">
        <v>22.77</v>
      </c>
      <c r="G17" s="14">
        <v>113.86</v>
      </c>
      <c r="H17" s="16">
        <f>SUM(C17:G17)</f>
        <v>1275.26</v>
      </c>
      <c r="I17" s="14">
        <v>98.27</v>
      </c>
      <c r="J17" s="18" t="s">
        <v>21</v>
      </c>
      <c r="K17" s="15" t="s">
        <v>21</v>
      </c>
      <c r="L17" s="15" t="s">
        <v>21</v>
      </c>
      <c r="M17" s="15" t="s">
        <v>21</v>
      </c>
      <c r="N17" s="17">
        <f t="shared" si="1"/>
        <v>98.27</v>
      </c>
      <c r="O17" s="37">
        <f t="shared" si="4"/>
        <v>1176.99</v>
      </c>
    </row>
    <row r="18" spans="1:15" s="2" customFormat="1" ht="14.85" customHeight="1">
      <c r="A18" s="11">
        <v>33</v>
      </c>
      <c r="B18" s="12" t="s">
        <v>33</v>
      </c>
      <c r="C18" s="13">
        <v>1819.39</v>
      </c>
      <c r="D18" s="18" t="s">
        <v>20</v>
      </c>
      <c r="E18" s="15" t="s">
        <v>20</v>
      </c>
      <c r="F18" s="15">
        <v>90.97</v>
      </c>
      <c r="G18" s="14">
        <v>545.82000000000005</v>
      </c>
      <c r="H18" s="16">
        <f t="shared" si="0"/>
        <v>2456.1800000000003</v>
      </c>
      <c r="I18" s="14">
        <v>212.13</v>
      </c>
      <c r="J18" s="18">
        <v>25.5</v>
      </c>
      <c r="K18" s="15" t="s">
        <v>20</v>
      </c>
      <c r="L18" s="15" t="s">
        <v>21</v>
      </c>
      <c r="M18" s="15" t="s">
        <v>21</v>
      </c>
      <c r="N18" s="17">
        <f t="shared" si="1"/>
        <v>237.63</v>
      </c>
      <c r="O18" s="37">
        <f t="shared" si="4"/>
        <v>2218.5500000000002</v>
      </c>
    </row>
    <row r="19" spans="1:15" s="2" customFormat="1" ht="14.85" customHeight="1">
      <c r="A19" s="11">
        <v>49</v>
      </c>
      <c r="B19" s="12" t="s">
        <v>34</v>
      </c>
      <c r="C19" s="13">
        <v>611.9</v>
      </c>
      <c r="D19" s="18" t="s">
        <v>20</v>
      </c>
      <c r="E19" s="15"/>
      <c r="F19" s="15">
        <v>18.36</v>
      </c>
      <c r="G19" s="14" t="s">
        <v>20</v>
      </c>
      <c r="H19" s="16">
        <f t="shared" si="0"/>
        <v>630.26</v>
      </c>
      <c r="I19" s="14">
        <v>47.26</v>
      </c>
      <c r="J19" s="18"/>
      <c r="K19" s="15"/>
      <c r="L19" s="15" t="s">
        <v>21</v>
      </c>
      <c r="M19" s="15" t="s">
        <v>21</v>
      </c>
      <c r="N19" s="17">
        <f>SUM(I19:M19)</f>
        <v>47.26</v>
      </c>
      <c r="O19" s="37">
        <f t="shared" si="3"/>
        <v>583</v>
      </c>
    </row>
    <row r="20" spans="1:15" s="2" customFormat="1" ht="14.85" customHeight="1">
      <c r="A20" s="11">
        <v>10</v>
      </c>
      <c r="B20" s="12" t="s">
        <v>35</v>
      </c>
      <c r="C20" s="13">
        <v>1335.98</v>
      </c>
      <c r="D20" s="18" t="s">
        <v>20</v>
      </c>
      <c r="E20" s="15" t="s">
        <v>20</v>
      </c>
      <c r="F20" s="15">
        <v>280.56</v>
      </c>
      <c r="G20" s="14">
        <v>133.6</v>
      </c>
      <c r="H20" s="16">
        <f t="shared" si="0"/>
        <v>1750.1399999999999</v>
      </c>
      <c r="I20" s="14">
        <v>141.01</v>
      </c>
      <c r="J20" s="18" t="s">
        <v>21</v>
      </c>
      <c r="K20" s="15">
        <v>80.16</v>
      </c>
      <c r="L20" s="15" t="s">
        <v>21</v>
      </c>
      <c r="M20" s="15" t="s">
        <v>21</v>
      </c>
      <c r="N20" s="17">
        <f>SUM(I20:L20)</f>
        <v>221.17</v>
      </c>
      <c r="O20" s="37">
        <f>H20-N20</f>
        <v>1528.9699999999998</v>
      </c>
    </row>
    <row r="21" spans="1:15" s="2" customFormat="1" ht="14.85" customHeight="1">
      <c r="A21" s="11">
        <v>14</v>
      </c>
      <c r="B21" s="12" t="s">
        <v>36</v>
      </c>
      <c r="C21" s="13">
        <v>2759.94</v>
      </c>
      <c r="D21" s="18" t="s">
        <v>20</v>
      </c>
      <c r="E21" s="15" t="s">
        <v>20</v>
      </c>
      <c r="F21" s="15">
        <v>717.58</v>
      </c>
      <c r="G21" s="14">
        <v>275.99</v>
      </c>
      <c r="H21" s="16">
        <f t="shared" si="0"/>
        <v>3753.51</v>
      </c>
      <c r="I21" s="14">
        <v>376.77</v>
      </c>
      <c r="J21" s="18">
        <v>151.71</v>
      </c>
      <c r="K21" s="15" t="s">
        <v>21</v>
      </c>
      <c r="L21" s="15" t="s">
        <v>21</v>
      </c>
      <c r="M21" s="15" t="s">
        <v>21</v>
      </c>
      <c r="N21" s="17">
        <f t="shared" ref="N21:N28" si="5">SUM(I21:K21)</f>
        <v>528.48</v>
      </c>
      <c r="O21" s="37">
        <f>H21-N21</f>
        <v>3225.03</v>
      </c>
    </row>
    <row r="22" spans="1:15" s="2" customFormat="1" ht="14.85" customHeight="1">
      <c r="A22" s="11">
        <v>45</v>
      </c>
      <c r="B22" s="12" t="s">
        <v>37</v>
      </c>
      <c r="C22" s="13">
        <v>4589.24</v>
      </c>
      <c r="D22" s="18" t="s">
        <v>20</v>
      </c>
      <c r="E22" s="15" t="s">
        <v>21</v>
      </c>
      <c r="F22" s="15">
        <v>688.39</v>
      </c>
      <c r="G22" s="14">
        <v>229.46</v>
      </c>
      <c r="H22" s="16">
        <f t="shared" si="0"/>
        <v>5507.09</v>
      </c>
      <c r="I22" s="14">
        <v>622.27</v>
      </c>
      <c r="J22" s="18">
        <v>473.97</v>
      </c>
      <c r="K22" s="15" t="s">
        <v>21</v>
      </c>
      <c r="L22" s="15" t="s">
        <v>21</v>
      </c>
      <c r="M22" s="15" t="s">
        <v>21</v>
      </c>
      <c r="N22" s="17">
        <f>SUM(I22:K22)</f>
        <v>1096.24</v>
      </c>
      <c r="O22" s="37">
        <f>H22-N22</f>
        <v>4410.8500000000004</v>
      </c>
    </row>
    <row r="23" spans="1:15" s="2" customFormat="1" ht="14.85" customHeight="1">
      <c r="A23" s="11">
        <v>46</v>
      </c>
      <c r="B23" s="12" t="s">
        <v>38</v>
      </c>
      <c r="C23" s="13">
        <v>1819.39</v>
      </c>
      <c r="D23" s="18" t="s">
        <v>20</v>
      </c>
      <c r="E23" s="15" t="s">
        <v>21</v>
      </c>
      <c r="F23" s="15">
        <v>72.78</v>
      </c>
      <c r="G23" s="14">
        <v>545.82000000000005</v>
      </c>
      <c r="H23" s="16">
        <f>SUM(C23:G23)</f>
        <v>2437.9900000000002</v>
      </c>
      <c r="I23" s="14">
        <v>209.95</v>
      </c>
      <c r="J23" s="18">
        <v>24.3</v>
      </c>
      <c r="K23" s="15" t="s">
        <v>21</v>
      </c>
      <c r="L23" s="15" t="s">
        <v>21</v>
      </c>
      <c r="M23" s="15" t="s">
        <v>21</v>
      </c>
      <c r="N23" s="17">
        <f t="shared" si="5"/>
        <v>234.25</v>
      </c>
      <c r="O23" s="37">
        <f>H23-N23</f>
        <v>2203.7400000000002</v>
      </c>
    </row>
    <row r="24" spans="1:15" s="2" customFormat="1" ht="14.85" customHeight="1">
      <c r="A24" s="11">
        <v>53</v>
      </c>
      <c r="B24" s="12" t="s">
        <v>39</v>
      </c>
      <c r="C24" s="13">
        <v>1819.39</v>
      </c>
      <c r="D24" s="18" t="s">
        <v>40</v>
      </c>
      <c r="E24" s="15" t="s">
        <v>40</v>
      </c>
      <c r="F24" s="15">
        <v>36.39</v>
      </c>
      <c r="G24" s="14">
        <v>181.94</v>
      </c>
      <c r="H24" s="16">
        <f>SUM(C24:G24)</f>
        <v>2037.7200000000003</v>
      </c>
      <c r="I24" s="14">
        <v>166.89</v>
      </c>
      <c r="J24" s="18" t="s">
        <v>21</v>
      </c>
      <c r="K24" s="15" t="s">
        <v>21</v>
      </c>
      <c r="L24" s="15" t="s">
        <v>21</v>
      </c>
      <c r="M24" s="15" t="s">
        <v>21</v>
      </c>
      <c r="N24" s="17">
        <f t="shared" si="5"/>
        <v>166.89</v>
      </c>
      <c r="O24" s="37">
        <f>H24-N24</f>
        <v>1870.8300000000004</v>
      </c>
    </row>
    <row r="25" spans="1:15" s="2" customFormat="1" ht="14.85" customHeight="1">
      <c r="A25" s="11">
        <v>29</v>
      </c>
      <c r="B25" s="12" t="s">
        <v>41</v>
      </c>
      <c r="C25" s="13">
        <v>1819.39</v>
      </c>
      <c r="D25" s="18" t="s">
        <v>20</v>
      </c>
      <c r="E25" s="15" t="s">
        <v>21</v>
      </c>
      <c r="F25" s="15">
        <v>90.97</v>
      </c>
      <c r="G25" s="14">
        <v>363.88</v>
      </c>
      <c r="H25" s="16">
        <f>SUM(C25:G25)</f>
        <v>2274.2400000000002</v>
      </c>
      <c r="I25" s="14">
        <v>190.3</v>
      </c>
      <c r="J25" s="18">
        <v>13.5</v>
      </c>
      <c r="K25" s="15" t="s">
        <v>21</v>
      </c>
      <c r="L25" s="15" t="s">
        <v>21</v>
      </c>
      <c r="M25" s="15" t="s">
        <v>21</v>
      </c>
      <c r="N25" s="17">
        <f t="shared" si="5"/>
        <v>203.8</v>
      </c>
      <c r="O25" s="37">
        <f t="shared" si="3"/>
        <v>2070.44</v>
      </c>
    </row>
    <row r="26" spans="1:15" s="2" customFormat="1" ht="14.85" customHeight="1">
      <c r="A26" s="11">
        <v>38</v>
      </c>
      <c r="B26" s="12" t="s">
        <v>42</v>
      </c>
      <c r="C26" s="13">
        <v>1819.39</v>
      </c>
      <c r="D26" s="18" t="s">
        <v>20</v>
      </c>
      <c r="E26" s="15" t="s">
        <v>20</v>
      </c>
      <c r="F26" s="15">
        <v>90.97</v>
      </c>
      <c r="G26" s="14">
        <v>363.88</v>
      </c>
      <c r="H26" s="16">
        <f t="shared" si="0"/>
        <v>2274.2400000000002</v>
      </c>
      <c r="I26" s="14">
        <v>190.3</v>
      </c>
      <c r="J26" s="18" t="s">
        <v>20</v>
      </c>
      <c r="K26" s="15" t="s">
        <v>20</v>
      </c>
      <c r="L26" s="15" t="s">
        <v>21</v>
      </c>
      <c r="M26" s="15" t="s">
        <v>21</v>
      </c>
      <c r="N26" s="17">
        <f t="shared" si="5"/>
        <v>190.3</v>
      </c>
      <c r="O26" s="37">
        <f>H26-N26</f>
        <v>2083.94</v>
      </c>
    </row>
    <row r="27" spans="1:15" s="2" customFormat="1" ht="14.85" customHeight="1">
      <c r="A27" s="11">
        <v>42</v>
      </c>
      <c r="B27" s="12" t="s">
        <v>43</v>
      </c>
      <c r="C27" s="13">
        <v>1100</v>
      </c>
      <c r="D27" s="18" t="s">
        <v>20</v>
      </c>
      <c r="E27" s="15" t="s">
        <v>20</v>
      </c>
      <c r="F27" s="15" t="s">
        <v>21</v>
      </c>
      <c r="G27" s="14" t="s">
        <v>21</v>
      </c>
      <c r="H27" s="16">
        <f t="shared" si="0"/>
        <v>1100</v>
      </c>
      <c r="I27" s="14">
        <v>82.5</v>
      </c>
      <c r="J27" s="18" t="s">
        <v>21</v>
      </c>
      <c r="K27" s="15" t="s">
        <v>20</v>
      </c>
      <c r="L27" s="15" t="s">
        <v>21</v>
      </c>
      <c r="M27" s="15" t="s">
        <v>21</v>
      </c>
      <c r="N27" s="17">
        <f t="shared" si="5"/>
        <v>82.5</v>
      </c>
      <c r="O27" s="37">
        <f>H27-N27</f>
        <v>1017.5</v>
      </c>
    </row>
    <row r="28" spans="1:15" s="2" customFormat="1" ht="14.85" customHeight="1">
      <c r="A28" s="11">
        <v>19</v>
      </c>
      <c r="B28" s="12" t="s">
        <v>44</v>
      </c>
      <c r="C28" s="13">
        <v>2759.94</v>
      </c>
      <c r="D28" s="18" t="s">
        <v>20</v>
      </c>
      <c r="E28" s="15" t="s">
        <v>20</v>
      </c>
      <c r="F28" s="15">
        <v>745.18</v>
      </c>
      <c r="G28" s="14">
        <v>275.99</v>
      </c>
      <c r="H28" s="16">
        <f t="shared" si="0"/>
        <v>3781.1099999999997</v>
      </c>
      <c r="I28" s="14">
        <v>380.63</v>
      </c>
      <c r="J28" s="18">
        <v>155.27000000000001</v>
      </c>
      <c r="K28" s="15" t="s">
        <v>21</v>
      </c>
      <c r="L28" s="15" t="s">
        <v>21</v>
      </c>
      <c r="M28" s="15" t="s">
        <v>21</v>
      </c>
      <c r="N28" s="17">
        <f t="shared" si="5"/>
        <v>535.9</v>
      </c>
      <c r="O28" s="37">
        <f>H28-N28</f>
        <v>3245.2099999999996</v>
      </c>
    </row>
    <row r="29" spans="1:15" s="2" customFormat="1" ht="14.85" customHeight="1">
      <c r="A29" s="11"/>
      <c r="B29" s="12" t="s">
        <v>45</v>
      </c>
      <c r="C29" s="13"/>
      <c r="D29" s="18" t="s">
        <v>21</v>
      </c>
      <c r="E29" s="15" t="s">
        <v>21</v>
      </c>
      <c r="F29" s="15" t="s">
        <v>21</v>
      </c>
      <c r="G29" s="14" t="s">
        <v>21</v>
      </c>
      <c r="H29" s="16">
        <f>SUM(H6:H28)</f>
        <v>62370.590000000004</v>
      </c>
      <c r="I29" s="14" t="s">
        <v>21</v>
      </c>
      <c r="J29" s="18" t="s">
        <v>21</v>
      </c>
      <c r="K29" s="15" t="s">
        <v>21</v>
      </c>
      <c r="L29" s="15" t="s">
        <v>21</v>
      </c>
      <c r="M29" s="15" t="s">
        <v>21</v>
      </c>
      <c r="N29" s="17">
        <f>SUM(N6:N28)</f>
        <v>8388.6800000000021</v>
      </c>
      <c r="O29" s="37">
        <f>SUM(O6:O28)</f>
        <v>53981.91</v>
      </c>
    </row>
    <row r="30" spans="1:15">
      <c r="E30" s="1"/>
      <c r="F30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/>
  <cp:revision/>
  <dcterms:created xsi:type="dcterms:W3CDTF">2019-05-16T10:57:14Z</dcterms:created>
  <dcterms:modified xsi:type="dcterms:W3CDTF">2021-03-01T16:18:34Z</dcterms:modified>
  <cp:category/>
  <cp:contentStatus/>
</cp:coreProperties>
</file>