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issa\Downloads\"/>
    </mc:Choice>
  </mc:AlternateContent>
  <xr:revisionPtr revIDLastSave="0" documentId="8_{C8D1A32D-B89D-4410-A59D-9DCFF7E0F00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Junho 2020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1" l="1"/>
  <c r="L7" i="1"/>
  <c r="M7" i="1"/>
  <c r="H8" i="1"/>
  <c r="L8" i="1"/>
  <c r="M8" i="1"/>
  <c r="H13" i="1"/>
  <c r="H24" i="1"/>
  <c r="H17" i="1"/>
  <c r="H25" i="1" l="1"/>
  <c r="L14" i="1" l="1"/>
  <c r="L22" i="1" l="1"/>
  <c r="L11" i="1"/>
  <c r="L10" i="1"/>
  <c r="H23" i="1"/>
  <c r="L16" i="1"/>
  <c r="L6" i="1" l="1"/>
  <c r="L28" i="1" l="1"/>
  <c r="L27" i="1"/>
  <c r="L26" i="1"/>
  <c r="L25" i="1"/>
  <c r="L24" i="1"/>
  <c r="M24" i="1" s="1"/>
  <c r="L23" i="1"/>
  <c r="M23" i="1" s="1"/>
  <c r="L21" i="1"/>
  <c r="L20" i="1"/>
  <c r="L19" i="1"/>
  <c r="L18" i="1"/>
  <c r="L17" i="1"/>
  <c r="L15" i="1"/>
  <c r="L13" i="1"/>
  <c r="L12" i="1"/>
  <c r="L9" i="1"/>
  <c r="H28" i="1"/>
  <c r="H27" i="1"/>
  <c r="H26" i="1"/>
  <c r="M26" i="1" s="1"/>
  <c r="H22" i="1"/>
  <c r="M22" i="1" s="1"/>
  <c r="H21" i="1"/>
  <c r="H20" i="1"/>
  <c r="M20" i="1" s="1"/>
  <c r="H19" i="1"/>
  <c r="H18" i="1"/>
  <c r="M18" i="1" s="1"/>
  <c r="H16" i="1"/>
  <c r="H15" i="1"/>
  <c r="H14" i="1"/>
  <c r="H12" i="1"/>
  <c r="H11" i="1"/>
  <c r="M11" i="1" s="1"/>
  <c r="H10" i="1"/>
  <c r="M10" i="1" s="1"/>
  <c r="H9" i="1"/>
  <c r="M9" i="1" s="1"/>
  <c r="H6" i="1"/>
  <c r="L29" i="1" l="1"/>
  <c r="M16" i="1"/>
  <c r="M27" i="1"/>
  <c r="M21" i="1"/>
  <c r="M6" i="1"/>
  <c r="M28" i="1"/>
  <c r="M12" i="1"/>
  <c r="M19" i="1"/>
  <c r="M15" i="1"/>
  <c r="M14" i="1"/>
  <c r="M13" i="1"/>
  <c r="M25" i="1"/>
  <c r="M17" i="1"/>
  <c r="H29" i="1"/>
  <c r="M29" i="1" l="1"/>
</calcChain>
</file>

<file path=xl/sharedStrings.xml><?xml version="1.0" encoding="utf-8"?>
<sst xmlns="http://schemas.openxmlformats.org/spreadsheetml/2006/main" count="131" uniqueCount="44">
  <si>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</si>
  <si>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</si>
  <si>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</si>
  <si>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</si>
  <si>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rFont val="Arial"/>
        <family val="2"/>
      </rPr>
      <t>Proventos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</si>
  <si>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</si>
  <si>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</si>
  <si>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</si>
  <si>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</si>
  <si>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</si>
  <si>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</si>
  <si>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</si>
  <si>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t>Total</t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</si>
  <si>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</si>
  <si>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</si>
  <si>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</si>
  <si>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r>
      <rPr>
        <b/>
        <sz val="8"/>
        <color rgb="FFFFFFFF"/>
        <rFont val="Arial"/>
        <family val="2"/>
      </rPr>
      <t>Total</t>
    </r>
  </si>
  <si>
    <t>Anésia Maria de Queiroz</t>
  </si>
  <si>
    <r>
      <rPr>
        <sz val="8"/>
        <rFont val="Arial"/>
        <family val="2"/>
      </rPr>
      <t>-</t>
    </r>
  </si>
  <si>
    <t>-</t>
  </si>
  <si>
    <t>Antonio Fernandes da Silva</t>
  </si>
  <si>
    <r>
      <rPr>
        <sz val="8"/>
        <rFont val="Arial"/>
        <family val="2"/>
      </rPr>
      <t>Antônio Pires Figueiredo</t>
    </r>
  </si>
  <si>
    <r>
      <rPr>
        <sz val="8"/>
        <rFont val="Arial"/>
        <family val="2"/>
      </rPr>
      <t>Arthur Torres Medeiros de Figueiredo</t>
    </r>
  </si>
  <si>
    <t>Cariles Silva de Oliveira</t>
  </si>
  <si>
    <r>
      <t>Cassandra Vidal Regis Gouveia</t>
    </r>
    <r>
      <rPr>
        <sz val="8"/>
        <rFont val="Arial"/>
      </rPr>
      <t xml:space="preserve">  </t>
    </r>
  </si>
  <si>
    <r>
      <rPr>
        <sz val="8"/>
        <rFont val="Arial"/>
        <family val="2"/>
      </rPr>
      <t>Claudia de Castro Gama</t>
    </r>
  </si>
  <si>
    <r>
      <rPr>
        <sz val="8"/>
        <rFont val="Arial"/>
        <family val="2"/>
      </rPr>
      <t>Célia Gomes Pedrosa Rocha</t>
    </r>
  </si>
  <si>
    <r>
      <rPr>
        <sz val="8"/>
        <rFont val="Arial"/>
        <family val="2"/>
      </rPr>
      <t>Déborah Éllen Wanderley Gomes Freire</t>
    </r>
  </si>
  <si>
    <t>Isaac da Silva Moura</t>
  </si>
  <si>
    <t>Ivonaldo Galdino da Silva</t>
  </si>
  <si>
    <r>
      <rPr>
        <sz val="8"/>
        <rFont val="Arial"/>
        <family val="2"/>
      </rPr>
      <t>Janduy Araujo Costa</t>
    </r>
  </si>
  <si>
    <t>Jessica Dias de Arruda</t>
  </si>
  <si>
    <r>
      <rPr>
        <sz val="8"/>
        <rFont val="Arial"/>
        <family val="2"/>
      </rPr>
      <t>Juliana Ramos Almeida</t>
    </r>
  </si>
  <si>
    <t>Luis Carlos do Nascimento</t>
  </si>
  <si>
    <t>Maria do Carmo Lucas dos Santos Silva</t>
  </si>
  <si>
    <t>Mara Ruth Lins Soares</t>
  </si>
  <si>
    <r>
      <rPr>
        <sz val="8"/>
        <rFont val="Arial"/>
        <family val="2"/>
      </rPr>
      <t>Marília Quirino de Almeida</t>
    </r>
  </si>
  <si>
    <t>Rosilda Kelly Silva Santos</t>
  </si>
  <si>
    <r>
      <rPr>
        <sz val="8"/>
        <color rgb="FF000000"/>
        <rFont val="Arial"/>
        <family val="2"/>
      </rPr>
      <t>-</t>
    </r>
  </si>
  <si>
    <t>Suely Dias Borba da Silva</t>
  </si>
  <si>
    <r>
      <rPr>
        <sz val="8"/>
        <rFont val="Arial"/>
        <family val="2"/>
      </rPr>
      <t>Silvana Alexandre da Silva</t>
    </r>
  </si>
  <si>
    <t>Timóteo Bernardo da Silva</t>
  </si>
  <si>
    <t>Zenilda Lima de Oliveira</t>
  </si>
  <si>
    <t>TOTAL - 23 empregado(s)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</si>
</sst>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0000"/>
  </numFmts>
  <fonts count="13">
    <font>
      <sz val="10"/>
      <color rgb="FF000000"/>
      <name val="Times New Roman"/>
      <charset val="204"/>
    </font>
    <font>
      <b/>
      <sz val="12"/>
      <name val="Arial"/>
    </font>
    <font>
      <sz val="8"/>
      <name val="Arial"/>
    </font>
    <font>
      <b/>
      <sz val="8"/>
      <name val="Arial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7"/>
      <name val="Arial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4" fontId="5" fillId="0" borderId="2" xfId="0" applyNumberFormat="1" applyFont="1" applyFill="1" applyBorder="1" applyAlignment="1">
      <alignment horizontal="right" vertical="top" shrinkToFit="1"/>
    </xf>
    <xf numFmtId="43" fontId="0" fillId="0" borderId="0" xfId="0" applyNumberFormat="1" applyFill="1" applyBorder="1" applyAlignment="1">
      <alignment horizontal="left" vertical="top"/>
    </xf>
    <xf numFmtId="0" fontId="3" fillId="4" borderId="2" xfId="0" applyFont="1" applyFill="1" applyBorder="1" applyAlignment="1">
      <alignment horizontal="left" vertical="center" wrapText="1" indent="2"/>
    </xf>
    <xf numFmtId="43" fontId="6" fillId="4" borderId="2" xfId="0" applyNumberFormat="1" applyFont="1" applyFill="1" applyBorder="1" applyAlignment="1">
      <alignment horizontal="right" vertical="top" shrinkToFit="1"/>
    </xf>
    <xf numFmtId="0" fontId="12" fillId="5" borderId="2" xfId="0" applyFont="1" applyFill="1" applyBorder="1" applyAlignment="1">
      <alignment horizontal="center" vertical="center" wrapText="1"/>
    </xf>
    <xf numFmtId="43" fontId="4" fillId="6" borderId="2" xfId="0" applyNumberFormat="1" applyFont="1" applyFill="1" applyBorder="1" applyAlignment="1">
      <alignment horizontal="right" vertical="top" shrinkToFit="1"/>
    </xf>
    <xf numFmtId="43" fontId="2" fillId="6" borderId="2" xfId="0" applyNumberFormat="1" applyFont="1" applyFill="1" applyBorder="1" applyAlignment="1">
      <alignment horizontal="right" vertical="top" wrapText="1" indent="1"/>
    </xf>
    <xf numFmtId="43" fontId="5" fillId="6" borderId="2" xfId="0" applyNumberFormat="1" applyFont="1" applyFill="1" applyBorder="1" applyAlignment="1">
      <alignment horizontal="right" vertical="top" shrinkToFit="1"/>
    </xf>
    <xf numFmtId="0" fontId="2" fillId="6" borderId="2" xfId="0" applyFont="1" applyFill="1" applyBorder="1" applyAlignment="1">
      <alignment horizontal="left" vertical="center" wrapText="1"/>
    </xf>
    <xf numFmtId="165" fontId="4" fillId="6" borderId="2" xfId="0" applyNumberFormat="1" applyFont="1" applyFill="1" applyBorder="1" applyAlignment="1">
      <alignment horizontal="center" vertical="top" shrinkToFit="1"/>
    </xf>
    <xf numFmtId="4" fontId="6" fillId="4" borderId="2" xfId="0" applyNumberFormat="1" applyFont="1" applyFill="1" applyBorder="1" applyAlignment="1">
      <alignment horizontal="right" vertical="top" shrinkToFit="1"/>
    </xf>
    <xf numFmtId="43" fontId="3" fillId="2" borderId="2" xfId="0" applyNumberFormat="1" applyFont="1" applyFill="1" applyBorder="1" applyAlignment="1">
      <alignment horizontal="right" wrapText="1"/>
    </xf>
    <xf numFmtId="0" fontId="0" fillId="6" borderId="0" xfId="0" applyFill="1" applyAlignment="1">
      <alignment horizontal="left" vertical="top"/>
    </xf>
    <xf numFmtId="0" fontId="11" fillId="0" borderId="5" xfId="0" applyFont="1" applyFill="1" applyBorder="1" applyAlignment="1">
      <alignment horizontal="left" vertical="top" wrapText="1" indent="9"/>
    </xf>
    <xf numFmtId="0" fontId="7" fillId="0" borderId="7" xfId="0" applyFont="1" applyFill="1" applyBorder="1" applyAlignment="1">
      <alignment horizontal="left" vertical="top" wrapText="1" indent="9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7" fontId="10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 indent="2"/>
    </xf>
    <xf numFmtId="0" fontId="3" fillId="0" borderId="4" xfId="0" applyFont="1" applyFill="1" applyBorder="1" applyAlignment="1">
      <alignment horizontal="left" vertical="top" wrapText="1" indent="2"/>
    </xf>
    <xf numFmtId="43" fontId="2" fillId="6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shrinkToFit="1"/>
    </xf>
    <xf numFmtId="4" fontId="5" fillId="0" borderId="2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showGridLines="0" tabSelected="1" zoomScaleNormal="100" workbookViewId="0">
      <pane xSplit="2" ySplit="5" topLeftCell="E23" activePane="bottomRight" state="frozen"/>
      <selection pane="bottomRight" activeCell="K29" sqref="K29"/>
      <selection pane="bottomLeft" activeCell="A6" sqref="A6"/>
      <selection pane="topRight" activeCell="C1" sqref="C1"/>
    </sheetView>
  </sheetViews>
  <sheetFormatPr defaultRowHeight="12.75"/>
  <cols>
    <col min="1" max="1" width="7.6640625" bestFit="1" customWidth="1"/>
    <col min="2" max="2" width="33.83203125" customWidth="1"/>
    <col min="3" max="3" width="24" customWidth="1"/>
    <col min="4" max="4" width="24.1640625" customWidth="1"/>
    <col min="5" max="5" width="24" customWidth="1"/>
    <col min="6" max="6" width="22.1640625" customWidth="1"/>
    <col min="7" max="7" width="22" customWidth="1"/>
    <col min="8" max="8" width="15.83203125" customWidth="1"/>
    <col min="9" max="9" width="16.5" customWidth="1"/>
    <col min="10" max="10" width="14.1640625" customWidth="1"/>
    <col min="11" max="11" width="11.33203125" customWidth="1"/>
    <col min="12" max="12" width="14.5" customWidth="1"/>
    <col min="13" max="13" width="15.5" customWidth="1"/>
  </cols>
  <sheetData>
    <row r="1" spans="1:13" ht="17.25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5.2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30.95" customHeight="1">
      <c r="A3" s="25">
        <v>43983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4.45" customHeight="1">
      <c r="A4" s="27" t="s">
        <v>2</v>
      </c>
      <c r="B4" s="29" t="s">
        <v>3</v>
      </c>
      <c r="C4" s="31" t="s">
        <v>4</v>
      </c>
      <c r="D4" s="32"/>
      <c r="E4" s="32"/>
      <c r="F4" s="32"/>
      <c r="G4" s="32"/>
      <c r="H4" s="33"/>
      <c r="I4" s="34" t="s">
        <v>5</v>
      </c>
      <c r="J4" s="35"/>
      <c r="K4" s="35"/>
      <c r="L4" s="36"/>
      <c r="M4" s="37" t="s">
        <v>6</v>
      </c>
    </row>
    <row r="5" spans="1:13" ht="29.45" customHeight="1">
      <c r="A5" s="28"/>
      <c r="B5" s="30"/>
      <c r="C5" s="1" t="s">
        <v>7</v>
      </c>
      <c r="D5" s="1" t="s">
        <v>8</v>
      </c>
      <c r="E5" s="2" t="s">
        <v>9</v>
      </c>
      <c r="F5" s="3" t="s">
        <v>10</v>
      </c>
      <c r="G5" s="4" t="s">
        <v>11</v>
      </c>
      <c r="H5" s="11" t="s">
        <v>12</v>
      </c>
      <c r="I5" s="5" t="s">
        <v>13</v>
      </c>
      <c r="J5" s="5" t="s">
        <v>14</v>
      </c>
      <c r="K5" s="6" t="s">
        <v>15</v>
      </c>
      <c r="L5" s="9" t="s">
        <v>16</v>
      </c>
      <c r="M5" s="38"/>
    </row>
    <row r="6" spans="1:13" s="19" customFormat="1" ht="14.85" customHeight="1">
      <c r="A6" s="16">
        <v>1</v>
      </c>
      <c r="B6" s="15" t="s">
        <v>17</v>
      </c>
      <c r="C6" s="12">
        <v>5155.59</v>
      </c>
      <c r="D6" s="13" t="s">
        <v>18</v>
      </c>
      <c r="E6" s="39" t="s">
        <v>19</v>
      </c>
      <c r="F6" s="13">
        <v>2062.2399999999998</v>
      </c>
      <c r="G6" s="13">
        <v>257.77999999999997</v>
      </c>
      <c r="H6" s="18">
        <f t="shared" ref="H6:H28" si="0">SUM(C6:G6)</f>
        <v>7475.61</v>
      </c>
      <c r="I6" s="13">
        <v>713.08</v>
      </c>
      <c r="J6" s="13">
        <v>990.34</v>
      </c>
      <c r="K6" s="39" t="s">
        <v>19</v>
      </c>
      <c r="L6" s="10">
        <f>SUM(I6:K6)</f>
        <v>1703.42</v>
      </c>
      <c r="M6" s="14">
        <f t="shared" ref="M6:M11" si="1">H6-L6</f>
        <v>5772.19</v>
      </c>
    </row>
    <row r="7" spans="1:13" s="19" customFormat="1" ht="14.85" customHeight="1">
      <c r="A7" s="16">
        <v>3</v>
      </c>
      <c r="B7" s="15" t="s">
        <v>20</v>
      </c>
      <c r="C7" s="12">
        <v>2759.94</v>
      </c>
      <c r="D7" s="13" t="s">
        <v>19</v>
      </c>
      <c r="E7" s="39" t="s">
        <v>19</v>
      </c>
      <c r="F7" s="13">
        <v>827.98</v>
      </c>
      <c r="G7" s="13">
        <v>138</v>
      </c>
      <c r="H7" s="18">
        <f>SUM(C7:G7)</f>
        <v>3725.92</v>
      </c>
      <c r="I7" s="13">
        <v>380.56</v>
      </c>
      <c r="J7" s="13">
        <v>147</v>
      </c>
      <c r="K7" s="39" t="s">
        <v>19</v>
      </c>
      <c r="L7" s="10">
        <f>SUM(I7:K7)</f>
        <v>527.55999999999995</v>
      </c>
      <c r="M7" s="14">
        <f t="shared" si="1"/>
        <v>3198.36</v>
      </c>
    </row>
    <row r="8" spans="1:13" s="19" customFormat="1" ht="14.85" customHeight="1">
      <c r="A8" s="16">
        <v>47</v>
      </c>
      <c r="B8" s="15" t="s">
        <v>21</v>
      </c>
      <c r="C8" s="12">
        <v>2055.25</v>
      </c>
      <c r="D8" s="13" t="s">
        <v>18</v>
      </c>
      <c r="E8" s="39" t="s">
        <v>19</v>
      </c>
      <c r="F8" s="39" t="s">
        <v>18</v>
      </c>
      <c r="G8" s="13">
        <v>457.29</v>
      </c>
      <c r="H8" s="18">
        <f t="shared" si="0"/>
        <v>2512.54</v>
      </c>
      <c r="I8" s="13">
        <v>223.13</v>
      </c>
      <c r="J8" s="13">
        <v>28.91</v>
      </c>
      <c r="K8" s="39" t="s">
        <v>19</v>
      </c>
      <c r="L8" s="10">
        <f t="shared" ref="L8:L28" si="2">SUM(I8:K8)</f>
        <v>252.04</v>
      </c>
      <c r="M8" s="14">
        <f t="shared" si="1"/>
        <v>2260.5</v>
      </c>
    </row>
    <row r="9" spans="1:13" s="19" customFormat="1" ht="14.85" customHeight="1">
      <c r="A9" s="16">
        <v>43</v>
      </c>
      <c r="B9" s="15" t="s">
        <v>22</v>
      </c>
      <c r="C9" s="12">
        <v>1084.49</v>
      </c>
      <c r="D9" s="13" t="s">
        <v>18</v>
      </c>
      <c r="E9" s="39" t="s">
        <v>18</v>
      </c>
      <c r="F9" s="39" t="s">
        <v>18</v>
      </c>
      <c r="G9" s="39" t="s">
        <v>18</v>
      </c>
      <c r="H9" s="18">
        <f t="shared" si="0"/>
        <v>1084.49</v>
      </c>
      <c r="I9" s="13">
        <v>81.92</v>
      </c>
      <c r="J9" s="39" t="s">
        <v>18</v>
      </c>
      <c r="K9" s="39" t="s">
        <v>18</v>
      </c>
      <c r="L9" s="10">
        <f t="shared" si="2"/>
        <v>81.92</v>
      </c>
      <c r="M9" s="14">
        <f>H9-L9</f>
        <v>1002.57</v>
      </c>
    </row>
    <row r="10" spans="1:13" s="19" customFormat="1" ht="14.85" customHeight="1">
      <c r="A10" s="16">
        <v>23</v>
      </c>
      <c r="B10" s="15" t="s">
        <v>23</v>
      </c>
      <c r="C10" s="12">
        <v>4589.24</v>
      </c>
      <c r="D10" s="13" t="s">
        <v>19</v>
      </c>
      <c r="E10" s="39" t="s">
        <v>19</v>
      </c>
      <c r="F10" s="13">
        <v>688.39</v>
      </c>
      <c r="G10" s="13">
        <v>229.46</v>
      </c>
      <c r="H10" s="18">
        <f t="shared" si="0"/>
        <v>5507.09</v>
      </c>
      <c r="I10" s="13">
        <v>629.91999999999996</v>
      </c>
      <c r="J10" s="13">
        <v>419.72</v>
      </c>
      <c r="K10" s="39" t="s">
        <v>19</v>
      </c>
      <c r="L10" s="10">
        <f>SUM(I10:K10)</f>
        <v>1049.6399999999999</v>
      </c>
      <c r="M10" s="14">
        <f>H10-L10</f>
        <v>4457.4500000000007</v>
      </c>
    </row>
    <row r="11" spans="1:13" s="19" customFormat="1" ht="14.85" customHeight="1">
      <c r="A11" s="16">
        <v>39</v>
      </c>
      <c r="B11" s="15" t="s">
        <v>24</v>
      </c>
      <c r="C11" s="12">
        <v>1819.39</v>
      </c>
      <c r="D11" s="13" t="s">
        <v>18</v>
      </c>
      <c r="E11" s="39" t="s">
        <v>19</v>
      </c>
      <c r="F11" s="13">
        <v>72.78</v>
      </c>
      <c r="G11" s="13">
        <v>545.82000000000005</v>
      </c>
      <c r="H11" s="18">
        <f t="shared" si="0"/>
        <v>2437.9900000000002</v>
      </c>
      <c r="I11" s="13">
        <v>214.18</v>
      </c>
      <c r="J11" s="39" t="s">
        <v>18</v>
      </c>
      <c r="K11" s="39" t="s">
        <v>19</v>
      </c>
      <c r="L11" s="10">
        <f>SUM(I11:K11)</f>
        <v>214.18</v>
      </c>
      <c r="M11" s="14">
        <f t="shared" si="1"/>
        <v>2223.8100000000004</v>
      </c>
    </row>
    <row r="12" spans="1:13" s="19" customFormat="1" ht="14.85" customHeight="1">
      <c r="A12" s="16">
        <v>37</v>
      </c>
      <c r="B12" s="15" t="s">
        <v>25</v>
      </c>
      <c r="C12" s="12">
        <v>1819.39</v>
      </c>
      <c r="D12" s="13" t="s">
        <v>18</v>
      </c>
      <c r="E12" s="39" t="s">
        <v>19</v>
      </c>
      <c r="F12" s="13">
        <v>72.78</v>
      </c>
      <c r="G12" s="13">
        <v>363.88</v>
      </c>
      <c r="H12" s="18">
        <f t="shared" si="0"/>
        <v>2256.0500000000002</v>
      </c>
      <c r="I12" s="13">
        <v>192.35</v>
      </c>
      <c r="J12" s="39" t="s">
        <v>18</v>
      </c>
      <c r="K12" s="39" t="s">
        <v>19</v>
      </c>
      <c r="L12" s="10">
        <f t="shared" si="2"/>
        <v>192.35</v>
      </c>
      <c r="M12" s="14">
        <f t="shared" ref="M12:M28" si="3">H12-L12</f>
        <v>2063.7000000000003</v>
      </c>
    </row>
    <row r="13" spans="1:13" s="19" customFormat="1" ht="14.85" customHeight="1">
      <c r="A13" s="16">
        <v>26</v>
      </c>
      <c r="B13" s="15" t="s">
        <v>26</v>
      </c>
      <c r="C13" s="12">
        <v>542.25</v>
      </c>
      <c r="D13" s="13" t="s">
        <v>18</v>
      </c>
      <c r="E13" s="39" t="s">
        <v>18</v>
      </c>
      <c r="F13" s="39" t="s">
        <v>18</v>
      </c>
      <c r="G13" s="13">
        <v>108.45</v>
      </c>
      <c r="H13" s="18">
        <f>SUM(C13:G13)</f>
        <v>650.70000000000005</v>
      </c>
      <c r="I13" s="13">
        <v>55.89</v>
      </c>
      <c r="J13" s="39" t="s">
        <v>18</v>
      </c>
      <c r="K13" s="39" t="s">
        <v>18</v>
      </c>
      <c r="L13" s="10">
        <f t="shared" si="2"/>
        <v>55.89</v>
      </c>
      <c r="M13" s="14">
        <f t="shared" si="3"/>
        <v>594.81000000000006</v>
      </c>
    </row>
    <row r="14" spans="1:13" s="19" customFormat="1" ht="14.85" customHeight="1">
      <c r="A14" s="16">
        <v>51</v>
      </c>
      <c r="B14" s="15" t="s">
        <v>27</v>
      </c>
      <c r="C14" s="12">
        <v>4589.24</v>
      </c>
      <c r="D14" s="13" t="s">
        <v>18</v>
      </c>
      <c r="E14" s="39" t="s">
        <v>19</v>
      </c>
      <c r="F14" s="13">
        <v>45.89</v>
      </c>
      <c r="G14" s="13">
        <v>0</v>
      </c>
      <c r="H14" s="18">
        <f t="shared" si="0"/>
        <v>4635.13</v>
      </c>
      <c r="I14" s="13">
        <v>507.85</v>
      </c>
      <c r="J14" s="13">
        <v>292.51</v>
      </c>
      <c r="K14" s="39" t="s">
        <v>19</v>
      </c>
      <c r="L14" s="10">
        <f>SUM(I14:K14)</f>
        <v>800.36</v>
      </c>
      <c r="M14" s="14">
        <f t="shared" si="3"/>
        <v>3834.77</v>
      </c>
    </row>
    <row r="15" spans="1:13" s="19" customFormat="1" ht="14.85" customHeight="1">
      <c r="A15" s="16">
        <v>52</v>
      </c>
      <c r="B15" s="15" t="s">
        <v>28</v>
      </c>
      <c r="C15" s="12">
        <v>1819.39</v>
      </c>
      <c r="D15" s="13" t="s">
        <v>18</v>
      </c>
      <c r="E15" s="39" t="s">
        <v>18</v>
      </c>
      <c r="F15" s="13">
        <v>18.190000000000001</v>
      </c>
      <c r="G15" s="13">
        <v>181.94</v>
      </c>
      <c r="H15" s="18">
        <f t="shared" si="0"/>
        <v>2019.5200000000002</v>
      </c>
      <c r="I15" s="13">
        <v>166.07</v>
      </c>
      <c r="J15" s="39" t="s">
        <v>18</v>
      </c>
      <c r="K15" s="39" t="s">
        <v>18</v>
      </c>
      <c r="L15" s="10">
        <f t="shared" si="2"/>
        <v>166.07</v>
      </c>
      <c r="M15" s="14">
        <f t="shared" si="3"/>
        <v>1853.4500000000003</v>
      </c>
    </row>
    <row r="16" spans="1:13" s="19" customFormat="1" ht="14.85" customHeight="1">
      <c r="A16" s="16">
        <v>7</v>
      </c>
      <c r="B16" s="15" t="s">
        <v>29</v>
      </c>
      <c r="C16" s="12">
        <v>1913.07</v>
      </c>
      <c r="D16" s="13" t="s">
        <v>18</v>
      </c>
      <c r="E16" s="39" t="s">
        <v>18</v>
      </c>
      <c r="F16" s="13">
        <v>440.01</v>
      </c>
      <c r="G16" s="13">
        <v>191.31</v>
      </c>
      <c r="H16" s="18">
        <f t="shared" si="0"/>
        <v>2544.39</v>
      </c>
      <c r="I16" s="13">
        <v>226.95</v>
      </c>
      <c r="J16" s="13">
        <v>16.79</v>
      </c>
      <c r="K16" s="39" t="s">
        <v>18</v>
      </c>
      <c r="L16" s="10">
        <f>SUM(I16:K16)</f>
        <v>243.73999999999998</v>
      </c>
      <c r="M16" s="14">
        <f>H16-L16</f>
        <v>2300.65</v>
      </c>
    </row>
    <row r="17" spans="1:13" s="19" customFormat="1" ht="14.85" customHeight="1">
      <c r="A17" s="16">
        <v>48</v>
      </c>
      <c r="B17" s="15" t="s">
        <v>30</v>
      </c>
      <c r="C17" s="12">
        <v>1138.6300000000001</v>
      </c>
      <c r="D17" s="13" t="s">
        <v>18</v>
      </c>
      <c r="E17" s="39" t="s">
        <v>18</v>
      </c>
      <c r="F17" s="13">
        <v>11.39</v>
      </c>
      <c r="G17" s="13">
        <v>113.86</v>
      </c>
      <c r="H17" s="18">
        <f>SUM(C17:G17)</f>
        <v>1263.8800000000001</v>
      </c>
      <c r="I17" s="13">
        <v>98.06</v>
      </c>
      <c r="J17" s="39" t="s">
        <v>18</v>
      </c>
      <c r="K17" s="39" t="s">
        <v>19</v>
      </c>
      <c r="L17" s="10">
        <f t="shared" si="2"/>
        <v>98.06</v>
      </c>
      <c r="M17" s="14">
        <f>H17-L17</f>
        <v>1165.8200000000002</v>
      </c>
    </row>
    <row r="18" spans="1:13" s="19" customFormat="1" ht="14.85" customHeight="1">
      <c r="A18" s="16">
        <v>33</v>
      </c>
      <c r="B18" s="15" t="s">
        <v>31</v>
      </c>
      <c r="C18" s="12">
        <v>1819.39</v>
      </c>
      <c r="D18" s="13" t="s">
        <v>18</v>
      </c>
      <c r="E18" s="39" t="s">
        <v>18</v>
      </c>
      <c r="F18" s="13">
        <v>72.78</v>
      </c>
      <c r="G18" s="13">
        <v>545.82000000000005</v>
      </c>
      <c r="H18" s="18">
        <f t="shared" si="0"/>
        <v>2437.9900000000002</v>
      </c>
      <c r="I18" s="13">
        <v>214.18</v>
      </c>
      <c r="J18" s="13">
        <v>23.99</v>
      </c>
      <c r="K18" s="39" t="s">
        <v>18</v>
      </c>
      <c r="L18" s="10">
        <f t="shared" si="2"/>
        <v>238.17000000000002</v>
      </c>
      <c r="M18" s="14">
        <f>H18-L18</f>
        <v>2199.8200000000002</v>
      </c>
    </row>
    <row r="19" spans="1:13" s="19" customFormat="1" ht="14.85" customHeight="1">
      <c r="A19" s="16">
        <v>49</v>
      </c>
      <c r="B19" s="15" t="s">
        <v>32</v>
      </c>
      <c r="C19" s="12">
        <v>4589.24</v>
      </c>
      <c r="D19" s="13" t="s">
        <v>18</v>
      </c>
      <c r="E19" s="39" t="s">
        <v>19</v>
      </c>
      <c r="F19" s="13">
        <v>45.89</v>
      </c>
      <c r="G19" s="39" t="s">
        <v>18</v>
      </c>
      <c r="H19" s="18">
        <f t="shared" si="0"/>
        <v>4635.13</v>
      </c>
      <c r="I19" s="13">
        <v>507.85</v>
      </c>
      <c r="J19" s="13">
        <v>292.51</v>
      </c>
      <c r="K19" s="39"/>
      <c r="L19" s="10">
        <f t="shared" si="2"/>
        <v>800.36</v>
      </c>
      <c r="M19" s="14">
        <f t="shared" si="3"/>
        <v>3834.77</v>
      </c>
    </row>
    <row r="20" spans="1:13" s="19" customFormat="1" ht="14.85" customHeight="1">
      <c r="A20" s="16">
        <v>10</v>
      </c>
      <c r="B20" s="15" t="s">
        <v>33</v>
      </c>
      <c r="C20" s="12">
        <v>1335.98</v>
      </c>
      <c r="D20" s="13" t="s">
        <v>18</v>
      </c>
      <c r="E20" s="39" t="s">
        <v>18</v>
      </c>
      <c r="F20" s="13">
        <v>267.2</v>
      </c>
      <c r="G20" s="13">
        <v>133.6</v>
      </c>
      <c r="H20" s="18">
        <f t="shared" si="0"/>
        <v>1736.78</v>
      </c>
      <c r="I20" s="13">
        <v>140.63</v>
      </c>
      <c r="J20" s="39" t="s">
        <v>18</v>
      </c>
      <c r="K20" s="39" t="s">
        <v>18</v>
      </c>
      <c r="L20" s="10">
        <f t="shared" si="2"/>
        <v>140.63</v>
      </c>
      <c r="M20" s="14">
        <f>H20-L20</f>
        <v>1596.15</v>
      </c>
    </row>
    <row r="21" spans="1:13" s="19" customFormat="1" ht="14.85" customHeight="1">
      <c r="A21" s="16">
        <v>14</v>
      </c>
      <c r="B21" s="15" t="s">
        <v>34</v>
      </c>
      <c r="C21" s="12">
        <v>2759.94</v>
      </c>
      <c r="D21" s="13" t="s">
        <v>18</v>
      </c>
      <c r="E21" s="39" t="s">
        <v>18</v>
      </c>
      <c r="F21" s="13">
        <v>717.58</v>
      </c>
      <c r="G21" s="13">
        <v>275.99</v>
      </c>
      <c r="H21" s="18">
        <f t="shared" si="0"/>
        <v>3753.51</v>
      </c>
      <c r="I21" s="13">
        <v>384.42</v>
      </c>
      <c r="J21" s="13">
        <v>150.56</v>
      </c>
      <c r="K21" s="39" t="s">
        <v>18</v>
      </c>
      <c r="L21" s="10">
        <f t="shared" si="2"/>
        <v>534.98</v>
      </c>
      <c r="M21" s="14">
        <f t="shared" si="3"/>
        <v>3218.53</v>
      </c>
    </row>
    <row r="22" spans="1:13" s="19" customFormat="1" ht="14.85" customHeight="1">
      <c r="A22" s="16">
        <v>45</v>
      </c>
      <c r="B22" s="15" t="s">
        <v>35</v>
      </c>
      <c r="C22" s="12">
        <v>2294.62</v>
      </c>
      <c r="D22" s="13" t="s">
        <v>18</v>
      </c>
      <c r="E22" s="39" t="s">
        <v>19</v>
      </c>
      <c r="F22" s="13">
        <v>688.39</v>
      </c>
      <c r="G22" s="13">
        <v>114.73</v>
      </c>
      <c r="H22" s="18">
        <f t="shared" si="0"/>
        <v>3097.74</v>
      </c>
      <c r="I22" s="13">
        <v>340.15</v>
      </c>
      <c r="J22" s="13">
        <v>64.02</v>
      </c>
      <c r="K22" s="39" t="s">
        <v>19</v>
      </c>
      <c r="L22" s="10">
        <f t="shared" si="2"/>
        <v>404.16999999999996</v>
      </c>
      <c r="M22" s="14">
        <f>H22-L22</f>
        <v>2693.5699999999997</v>
      </c>
    </row>
    <row r="23" spans="1:13" s="19" customFormat="1" ht="14.85" customHeight="1">
      <c r="A23" s="16">
        <v>46</v>
      </c>
      <c r="B23" s="15" t="s">
        <v>36</v>
      </c>
      <c r="C23" s="12">
        <v>1819.39</v>
      </c>
      <c r="D23" s="13" t="s">
        <v>18</v>
      </c>
      <c r="E23" s="39" t="s">
        <v>19</v>
      </c>
      <c r="F23" s="13">
        <v>54.58</v>
      </c>
      <c r="G23" s="13">
        <v>545.82000000000005</v>
      </c>
      <c r="H23" s="18">
        <f>SUM(C23:G23)</f>
        <v>2419.79</v>
      </c>
      <c r="I23" s="13">
        <v>212</v>
      </c>
      <c r="J23" s="13">
        <v>22.78</v>
      </c>
      <c r="K23" s="39" t="s">
        <v>19</v>
      </c>
      <c r="L23" s="10">
        <f t="shared" si="2"/>
        <v>234.78</v>
      </c>
      <c r="M23" s="14">
        <f>H23-L23</f>
        <v>2185.0099999999998</v>
      </c>
    </row>
    <row r="24" spans="1:13" s="19" customFormat="1" ht="14.85" customHeight="1">
      <c r="A24" s="16">
        <v>53</v>
      </c>
      <c r="B24" s="15" t="s">
        <v>37</v>
      </c>
      <c r="C24" s="12">
        <v>1854.94</v>
      </c>
      <c r="D24" s="13" t="s">
        <v>38</v>
      </c>
      <c r="E24" s="39" t="s">
        <v>38</v>
      </c>
      <c r="F24" s="13">
        <v>18.190000000000001</v>
      </c>
      <c r="G24" s="13">
        <v>181.94</v>
      </c>
      <c r="H24" s="18">
        <f>SUM(C24:G24)</f>
        <v>2055.0700000000002</v>
      </c>
      <c r="I24" s="13">
        <v>190.6</v>
      </c>
      <c r="J24" s="13">
        <v>11.02</v>
      </c>
      <c r="K24" s="13">
        <v>109.16</v>
      </c>
      <c r="L24" s="10">
        <f t="shared" si="2"/>
        <v>310.77999999999997</v>
      </c>
      <c r="M24" s="14">
        <f>H24-L24</f>
        <v>1744.2900000000002</v>
      </c>
    </row>
    <row r="25" spans="1:13" s="19" customFormat="1" ht="14.85" customHeight="1">
      <c r="A25" s="16">
        <v>29</v>
      </c>
      <c r="B25" s="15" t="s">
        <v>39</v>
      </c>
      <c r="C25" s="12">
        <v>1819.39</v>
      </c>
      <c r="D25" s="13" t="s">
        <v>18</v>
      </c>
      <c r="E25" s="39" t="s">
        <v>19</v>
      </c>
      <c r="F25" s="13">
        <v>90.97</v>
      </c>
      <c r="G25" s="13">
        <v>363.88</v>
      </c>
      <c r="H25" s="18">
        <f>SUM(C25:G25)</f>
        <v>2274.2400000000002</v>
      </c>
      <c r="I25" s="13">
        <v>194.53</v>
      </c>
      <c r="J25" s="13">
        <v>13.18</v>
      </c>
      <c r="K25" s="39" t="s">
        <v>19</v>
      </c>
      <c r="L25" s="10">
        <f t="shared" si="2"/>
        <v>207.71</v>
      </c>
      <c r="M25" s="14">
        <f t="shared" si="3"/>
        <v>2066.5300000000002</v>
      </c>
    </row>
    <row r="26" spans="1:13" s="19" customFormat="1" ht="14.85" customHeight="1">
      <c r="A26" s="16">
        <v>38</v>
      </c>
      <c r="B26" s="15" t="s">
        <v>40</v>
      </c>
      <c r="C26" s="12">
        <v>909.7</v>
      </c>
      <c r="D26" s="13" t="s">
        <v>18</v>
      </c>
      <c r="E26" s="39" t="s">
        <v>18</v>
      </c>
      <c r="F26" s="13">
        <v>36.39</v>
      </c>
      <c r="G26" s="13">
        <v>181.94</v>
      </c>
      <c r="H26" s="18">
        <f t="shared" si="0"/>
        <v>1128.03</v>
      </c>
      <c r="I26" s="13">
        <v>117.79</v>
      </c>
      <c r="J26" s="39" t="s">
        <v>18</v>
      </c>
      <c r="K26" s="39" t="s">
        <v>18</v>
      </c>
      <c r="L26" s="10">
        <f t="shared" si="2"/>
        <v>117.79</v>
      </c>
      <c r="M26" s="14">
        <f>H26-L26</f>
        <v>1010.24</v>
      </c>
    </row>
    <row r="27" spans="1:13" s="19" customFormat="1" ht="14.85" customHeight="1">
      <c r="A27" s="16">
        <v>42</v>
      </c>
      <c r="B27" s="15" t="s">
        <v>41</v>
      </c>
      <c r="C27" s="12">
        <v>1084.49</v>
      </c>
      <c r="D27" s="13" t="s">
        <v>18</v>
      </c>
      <c r="E27" s="39" t="s">
        <v>18</v>
      </c>
      <c r="F27" s="39" t="s">
        <v>19</v>
      </c>
      <c r="G27" s="39" t="s">
        <v>19</v>
      </c>
      <c r="H27" s="18">
        <f t="shared" si="0"/>
        <v>1084.49</v>
      </c>
      <c r="I27" s="13">
        <v>81.92</v>
      </c>
      <c r="J27" s="39" t="s">
        <v>19</v>
      </c>
      <c r="K27" s="39" t="s">
        <v>18</v>
      </c>
      <c r="L27" s="10">
        <f t="shared" si="2"/>
        <v>81.92</v>
      </c>
      <c r="M27" s="14">
        <f t="shared" si="3"/>
        <v>1002.57</v>
      </c>
    </row>
    <row r="28" spans="1:13" s="19" customFormat="1" ht="14.85" customHeight="1">
      <c r="A28" s="16">
        <v>19</v>
      </c>
      <c r="B28" s="15" t="s">
        <v>42</v>
      </c>
      <c r="C28" s="12">
        <v>1379.97</v>
      </c>
      <c r="D28" s="13" t="s">
        <v>18</v>
      </c>
      <c r="E28" s="39" t="s">
        <v>18</v>
      </c>
      <c r="F28" s="13">
        <v>372.59</v>
      </c>
      <c r="G28" s="13">
        <v>138</v>
      </c>
      <c r="H28" s="18">
        <f t="shared" si="0"/>
        <v>1890.56</v>
      </c>
      <c r="I28" s="13">
        <v>252.4</v>
      </c>
      <c r="J28" s="39" t="s">
        <v>19</v>
      </c>
      <c r="K28" s="39" t="s">
        <v>19</v>
      </c>
      <c r="L28" s="10">
        <f t="shared" si="2"/>
        <v>252.4</v>
      </c>
      <c r="M28" s="14">
        <f t="shared" si="3"/>
        <v>1638.1599999999999</v>
      </c>
    </row>
    <row r="29" spans="1:13" ht="17.100000000000001" customHeight="1">
      <c r="A29" s="20" t="s">
        <v>43</v>
      </c>
      <c r="B29" s="21"/>
      <c r="C29" s="7"/>
      <c r="D29" s="7"/>
      <c r="E29" s="40" t="s">
        <v>19</v>
      </c>
      <c r="F29" s="41" t="s">
        <v>19</v>
      </c>
      <c r="G29" s="41" t="s">
        <v>19</v>
      </c>
      <c r="H29" s="18">
        <f>SUM(H6:H28)</f>
        <v>62626.639999999992</v>
      </c>
      <c r="I29" s="41" t="s">
        <v>19</v>
      </c>
      <c r="J29" s="40" t="s">
        <v>19</v>
      </c>
      <c r="K29" s="40" t="s">
        <v>19</v>
      </c>
      <c r="L29" s="17">
        <f>SUM(L6:L28)</f>
        <v>8708.9199999999983</v>
      </c>
      <c r="M29" s="7">
        <f>SUM(M6:M28)</f>
        <v>53917.72</v>
      </c>
    </row>
    <row r="30" spans="1:13">
      <c r="E30" s="8"/>
      <c r="F30" s="8"/>
    </row>
  </sheetData>
  <mergeCells count="9">
    <mergeCell ref="A29:B29"/>
    <mergeCell ref="A1:M1"/>
    <mergeCell ref="A2:M2"/>
    <mergeCell ref="A3:M3"/>
    <mergeCell ref="A4:A5"/>
    <mergeCell ref="B4:B5"/>
    <mergeCell ref="C4:H4"/>
    <mergeCell ref="I4:L4"/>
    <mergeCell ref="M4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/>
  <cp:revision/>
  <dcterms:created xsi:type="dcterms:W3CDTF">2019-05-16T10:57:14Z</dcterms:created>
  <dcterms:modified xsi:type="dcterms:W3CDTF">2020-07-07T17:21:58Z</dcterms:modified>
  <cp:category/>
  <cp:contentStatus/>
</cp:coreProperties>
</file>