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Anexos\"/>
    </mc:Choice>
  </mc:AlternateContent>
  <xr:revisionPtr revIDLastSave="25" documentId="13_ncr:1_{0B976771-AAAA-4D55-A662-8A9BE1B4FEC2}" xr6:coauthVersionLast="43" xr6:coauthVersionMax="43" xr10:uidLastSave="{FDA73F12-F584-4A59-B9A1-50D38ECBACE1}"/>
  <bookViews>
    <workbookView xWindow="-120" yWindow="-120" windowWidth="20730" windowHeight="11160" xr2:uid="{00000000-000D-0000-FFFF-FFFF00000000}"/>
  </bookViews>
  <sheets>
    <sheet name="FERIAS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D45" i="1"/>
  <c r="E45" i="1"/>
  <c r="F26" i="1"/>
  <c r="J26" i="1"/>
  <c r="K26" i="1" s="1"/>
  <c r="J44" i="1"/>
  <c r="F44" i="1"/>
  <c r="K44" i="1" s="1"/>
  <c r="J37" i="1"/>
  <c r="F37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5" i="1" s="1"/>
  <c r="F6" i="1"/>
  <c r="J6" i="1"/>
  <c r="J45" i="1" s="1"/>
  <c r="K38" i="1" l="1"/>
  <c r="K12" i="1"/>
  <c r="K20" i="1"/>
  <c r="K42" i="1"/>
  <c r="K10" i="1"/>
  <c r="K14" i="1"/>
  <c r="K27" i="1"/>
  <c r="K31" i="1"/>
  <c r="K35" i="1"/>
  <c r="K37" i="1"/>
  <c r="K25" i="1"/>
  <c r="K6" i="1"/>
  <c r="K11" i="1"/>
  <c r="K13" i="1"/>
  <c r="K17" i="1"/>
  <c r="K21" i="1"/>
  <c r="K24" i="1"/>
  <c r="K36" i="1"/>
  <c r="K43" i="1"/>
  <c r="K8" i="1"/>
  <c r="K16" i="1"/>
  <c r="K18" i="1"/>
  <c r="K22" i="1"/>
  <c r="K29" i="1"/>
  <c r="K33" i="1"/>
  <c r="K40" i="1"/>
  <c r="K39" i="1"/>
  <c r="K34" i="1"/>
  <c r="K32" i="1"/>
  <c r="K30" i="1"/>
  <c r="K23" i="1"/>
  <c r="K19" i="1"/>
  <c r="K15" i="1"/>
  <c r="K9" i="1"/>
  <c r="K7" i="1"/>
  <c r="K28" i="1"/>
  <c r="K41" i="1"/>
  <c r="K45" i="1" l="1"/>
</calcChain>
</file>

<file path=xl/sharedStrings.xml><?xml version="1.0" encoding="utf-8"?>
<sst xmlns="http://schemas.openxmlformats.org/spreadsheetml/2006/main" count="95" uniqueCount="40">
  <si>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</si>
  <si>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</si>
  <si>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</si>
  <si>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</si>
  <si>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</si>
  <si>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</si>
  <si>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de Férias</t>
  </si>
  <si>
    <t>1/3 de Férias</t>
  </si>
  <si>
    <t>Total</t>
  </si>
  <si>
    <t>INSS</t>
  </si>
  <si>
    <t>IRRF</t>
  </si>
  <si>
    <t>Cláudia de Castro Gama</t>
  </si>
  <si>
    <t>Maria do Carmo Lucas dos Santos Silva</t>
  </si>
  <si>
    <t>Cariles Silva de Oliveira</t>
  </si>
  <si>
    <t>Período: 01/01/2018 a 31/12/2018</t>
  </si>
  <si>
    <t>Férias - Ano 2018</t>
  </si>
  <si>
    <t>Zenilda Lima de Oliveira</t>
  </si>
  <si>
    <t>Suely Dias Borba da Silva</t>
  </si>
  <si>
    <t>Adiantamento de Férias</t>
  </si>
  <si>
    <t>Anésia Maria de Queiroz</t>
  </si>
  <si>
    <t>Antônio Fernandes da Silva</t>
  </si>
  <si>
    <t>Antônio Pires Figueiredo</t>
  </si>
  <si>
    <t>Arthur Torres Medeiros de Figueiredo</t>
  </si>
  <si>
    <t xml:space="preserve">Cassandra Vidal Régis Gouvéia </t>
  </si>
  <si>
    <t>Célia Gomes Pedrosa Rocha</t>
  </si>
  <si>
    <t>Ivonaldo Galdino da Silva</t>
  </si>
  <si>
    <t>Jéssica Dias de Arruda</t>
  </si>
  <si>
    <t xml:space="preserve">Luis Carlos do Nascimento </t>
  </si>
  <si>
    <t>Mara Ruth Lins Soares</t>
  </si>
  <si>
    <t>Marília Quirino de Almeida</t>
  </si>
  <si>
    <t>Silvana Alexandre da Silva</t>
  </si>
  <si>
    <t xml:space="preserve">Timóteo Bernardo da Silva </t>
  </si>
  <si>
    <t>Período de Gozo</t>
  </si>
  <si>
    <t>02/01/2018 a 31/01/2018</t>
  </si>
  <si>
    <t>23/02/2018 a 09/03/2018</t>
  </si>
  <si>
    <t>08/02/2018 a 22/02/2018</t>
  </si>
  <si>
    <t>18/06/2018 a 02/07/2018</t>
  </si>
  <si>
    <t>30/07/2018 a 13/08/2018</t>
  </si>
  <si>
    <t>26/11/2018 a 25/12/2018</t>
  </si>
  <si>
    <t>Total: 18 Empregados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</si>
</sst>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top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5" fillId="2" borderId="1" xfId="1" applyFont="1" applyFill="1" applyBorder="1"/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vertical="center"/>
    </xf>
    <xf numFmtId="14" fontId="8" fillId="4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5" fillId="4" borderId="1" xfId="1" applyFont="1" applyFill="1" applyBorder="1"/>
    <xf numFmtId="43" fontId="5" fillId="4" borderId="1" xfId="0" applyNumberFormat="1" applyFont="1" applyFill="1" applyBorder="1"/>
    <xf numFmtId="43" fontId="5" fillId="4" borderId="1" xfId="0" applyNumberFormat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vertical="center"/>
    </xf>
    <xf numFmtId="14" fontId="8" fillId="5" borderId="5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3" sqref="H13"/>
    </sheetView>
  </sheetViews>
  <sheetFormatPr defaultRowHeight="15" x14ac:dyDescent="0.25"/>
  <cols>
    <col min="1" max="1" width="8.28515625" customWidth="1"/>
    <col min="2" max="3" width="35" customWidth="1"/>
    <col min="4" max="11" width="24.28515625" customWidth="1"/>
  </cols>
  <sheetData>
    <row r="1" spans="1:16" ht="15.75" x14ac:dyDescent="0.25">
      <c r="A1" s="16" t="s">
        <v>15</v>
      </c>
      <c r="B1" s="16"/>
      <c r="C1" s="2"/>
    </row>
    <row r="2" spans="1:16" x14ac:dyDescent="0.25">
      <c r="A2" s="17" t="s">
        <v>0</v>
      </c>
      <c r="B2" s="17"/>
      <c r="C2" s="17"/>
      <c r="D2" s="17"/>
      <c r="E2" s="17"/>
    </row>
    <row r="3" spans="1:16" x14ac:dyDescent="0.25">
      <c r="A3" s="1" t="s">
        <v>14</v>
      </c>
      <c r="B3" s="1"/>
      <c r="C3" s="1"/>
    </row>
    <row r="4" spans="1:16" x14ac:dyDescent="0.25">
      <c r="A4" s="14" t="s">
        <v>1</v>
      </c>
      <c r="B4" s="14" t="s">
        <v>2</v>
      </c>
      <c r="C4" s="14" t="s">
        <v>32</v>
      </c>
      <c r="D4" s="10" t="s">
        <v>3</v>
      </c>
      <c r="E4" s="11"/>
      <c r="F4" s="12"/>
      <c r="G4" s="13" t="s">
        <v>4</v>
      </c>
      <c r="H4" s="13"/>
      <c r="I4" s="13"/>
      <c r="J4" s="13"/>
      <c r="K4" s="14" t="s">
        <v>5</v>
      </c>
      <c r="L4" s="3"/>
      <c r="M4" s="3"/>
      <c r="N4" s="3"/>
      <c r="O4" s="3"/>
      <c r="P4" s="3"/>
    </row>
    <row r="5" spans="1:16" x14ac:dyDescent="0.25">
      <c r="A5" s="15"/>
      <c r="B5" s="15"/>
      <c r="C5" s="15"/>
      <c r="D5" s="4" t="s">
        <v>6</v>
      </c>
      <c r="E5" s="4" t="s">
        <v>7</v>
      </c>
      <c r="F5" s="4" t="s">
        <v>8</v>
      </c>
      <c r="G5" s="5" t="s">
        <v>9</v>
      </c>
      <c r="H5" s="5" t="s">
        <v>10</v>
      </c>
      <c r="I5" s="5" t="s">
        <v>18</v>
      </c>
      <c r="J5" s="5" t="s">
        <v>8</v>
      </c>
      <c r="K5" s="15"/>
      <c r="L5" s="3"/>
      <c r="M5" s="3"/>
      <c r="N5" s="3"/>
      <c r="O5" s="3"/>
      <c r="P5" s="3"/>
    </row>
    <row r="6" spans="1:16" x14ac:dyDescent="0.25">
      <c r="A6" s="18">
        <v>1</v>
      </c>
      <c r="B6" s="19" t="s">
        <v>19</v>
      </c>
      <c r="C6" s="20" t="s">
        <v>35</v>
      </c>
      <c r="D6" s="21">
        <v>3523.47</v>
      </c>
      <c r="E6" s="21">
        <v>1174.49</v>
      </c>
      <c r="F6" s="9">
        <f>SUM(D6:E6)</f>
        <v>4697.96</v>
      </c>
      <c r="G6" s="21">
        <v>516.77</v>
      </c>
      <c r="H6" s="21">
        <v>304.64</v>
      </c>
      <c r="I6" s="21"/>
      <c r="J6" s="8">
        <f t="shared" ref="J6" si="0">SUM(G6:I6)</f>
        <v>821.41</v>
      </c>
      <c r="K6" s="30">
        <f>F6-J6</f>
        <v>3876.55</v>
      </c>
      <c r="L6" s="3"/>
      <c r="M6" s="3"/>
      <c r="N6" s="3"/>
      <c r="O6" s="3"/>
      <c r="P6" s="3"/>
    </row>
    <row r="7" spans="1:16" x14ac:dyDescent="0.25">
      <c r="A7" s="18">
        <v>1</v>
      </c>
      <c r="B7" s="19" t="s">
        <v>19</v>
      </c>
      <c r="C7" s="20" t="s">
        <v>37</v>
      </c>
      <c r="D7" s="21">
        <v>3686.25</v>
      </c>
      <c r="E7" s="21">
        <v>1228.75</v>
      </c>
      <c r="F7" s="9">
        <f t="shared" ref="F7:F44" si="1">SUM(D7:E7)</f>
        <v>4915</v>
      </c>
      <c r="G7" s="21">
        <v>520.98</v>
      </c>
      <c r="H7" s="21">
        <v>352.52</v>
      </c>
      <c r="I7" s="21"/>
      <c r="J7" s="8">
        <f>SUM(G7:I7)</f>
        <v>873.5</v>
      </c>
      <c r="K7" s="30">
        <f t="shared" ref="K7:K44" si="2">F7-J7</f>
        <v>4041.5</v>
      </c>
      <c r="L7" s="3"/>
      <c r="M7" s="3"/>
      <c r="N7" s="3"/>
      <c r="O7" s="3"/>
      <c r="P7" s="3"/>
    </row>
    <row r="8" spans="1:16" x14ac:dyDescent="0.25">
      <c r="A8" s="31">
        <v>3</v>
      </c>
      <c r="B8" s="32" t="s">
        <v>20</v>
      </c>
      <c r="C8" s="33" t="s">
        <v>35</v>
      </c>
      <c r="D8" s="34">
        <v>1886.44</v>
      </c>
      <c r="E8" s="34">
        <v>628.80999999999995</v>
      </c>
      <c r="F8" s="9">
        <f t="shared" si="1"/>
        <v>2515.25</v>
      </c>
      <c r="G8" s="34">
        <v>226.37</v>
      </c>
      <c r="H8" s="34">
        <v>14.65</v>
      </c>
      <c r="I8" s="34"/>
      <c r="J8" s="8">
        <f t="shared" ref="J8:J44" si="3">SUM(G8:I8)</f>
        <v>241.02</v>
      </c>
      <c r="K8" s="38">
        <f t="shared" si="2"/>
        <v>2274.23</v>
      </c>
      <c r="L8" s="3"/>
      <c r="M8" s="3"/>
      <c r="N8" s="3"/>
      <c r="O8" s="3"/>
      <c r="P8" s="3"/>
    </row>
    <row r="9" spans="1:16" x14ac:dyDescent="0.25">
      <c r="A9" s="31">
        <v>3</v>
      </c>
      <c r="B9" s="32" t="s">
        <v>20</v>
      </c>
      <c r="C9" s="33" t="s">
        <v>37</v>
      </c>
      <c r="D9" s="34">
        <v>1835.36</v>
      </c>
      <c r="E9" s="34">
        <v>611.79</v>
      </c>
      <c r="F9" s="9">
        <f t="shared" si="1"/>
        <v>2447.1499999999996</v>
      </c>
      <c r="G9" s="34">
        <v>216.97</v>
      </c>
      <c r="H9" s="34">
        <v>10.24</v>
      </c>
      <c r="I9" s="34"/>
      <c r="J9" s="8">
        <f t="shared" si="3"/>
        <v>227.21</v>
      </c>
      <c r="K9" s="38">
        <f t="shared" si="2"/>
        <v>2219.9399999999996</v>
      </c>
      <c r="L9" s="3"/>
      <c r="M9" s="3"/>
      <c r="N9" s="3"/>
      <c r="O9" s="3"/>
      <c r="P9" s="3"/>
    </row>
    <row r="10" spans="1:16" x14ac:dyDescent="0.25">
      <c r="A10" s="18">
        <v>47</v>
      </c>
      <c r="B10" s="19" t="s">
        <v>21</v>
      </c>
      <c r="C10" s="20" t="s">
        <v>35</v>
      </c>
      <c r="D10" s="21">
        <v>1221.02</v>
      </c>
      <c r="E10" s="21">
        <v>407.11</v>
      </c>
      <c r="F10" s="9">
        <f t="shared" si="1"/>
        <v>1628.13</v>
      </c>
      <c r="G10" s="21">
        <v>130.24</v>
      </c>
      <c r="H10" s="21"/>
      <c r="I10" s="21"/>
      <c r="J10" s="8">
        <f t="shared" si="3"/>
        <v>130.24</v>
      </c>
      <c r="K10" s="30">
        <f t="shared" si="2"/>
        <v>1497.89</v>
      </c>
      <c r="L10" s="3"/>
      <c r="M10" s="3"/>
      <c r="N10" s="3"/>
      <c r="O10" s="3"/>
      <c r="P10" s="3"/>
    </row>
    <row r="11" spans="1:16" x14ac:dyDescent="0.25">
      <c r="A11" s="18">
        <v>47</v>
      </c>
      <c r="B11" s="19" t="s">
        <v>21</v>
      </c>
      <c r="C11" s="20" t="s">
        <v>37</v>
      </c>
      <c r="D11" s="21">
        <v>1256.27</v>
      </c>
      <c r="E11" s="21">
        <v>418.76</v>
      </c>
      <c r="F11" s="9">
        <f t="shared" si="1"/>
        <v>1675.03</v>
      </c>
      <c r="G11" s="21">
        <v>133.99</v>
      </c>
      <c r="H11" s="21"/>
      <c r="I11" s="21"/>
      <c r="J11" s="8">
        <f t="shared" si="3"/>
        <v>133.99</v>
      </c>
      <c r="K11" s="30">
        <f t="shared" si="2"/>
        <v>1541.04</v>
      </c>
      <c r="L11" s="3"/>
      <c r="M11" s="3"/>
      <c r="N11" s="3"/>
      <c r="O11" s="3"/>
      <c r="P11" s="3"/>
    </row>
    <row r="12" spans="1:16" x14ac:dyDescent="0.25">
      <c r="A12" s="31">
        <v>43</v>
      </c>
      <c r="B12" s="32" t="s">
        <v>22</v>
      </c>
      <c r="C12" s="33" t="s">
        <v>35</v>
      </c>
      <c r="D12" s="34">
        <v>527.66999999999996</v>
      </c>
      <c r="E12" s="34">
        <v>175.89</v>
      </c>
      <c r="F12" s="9">
        <f t="shared" si="1"/>
        <v>703.56</v>
      </c>
      <c r="G12" s="34">
        <v>56.28</v>
      </c>
      <c r="H12" s="34"/>
      <c r="I12" s="34"/>
      <c r="J12" s="8">
        <f t="shared" si="3"/>
        <v>56.28</v>
      </c>
      <c r="K12" s="38">
        <f t="shared" si="2"/>
        <v>647.28</v>
      </c>
      <c r="L12" s="3"/>
      <c r="M12" s="3"/>
      <c r="N12" s="3"/>
      <c r="O12" s="3"/>
      <c r="P12" s="3"/>
    </row>
    <row r="13" spans="1:16" x14ac:dyDescent="0.25">
      <c r="A13" s="31">
        <v>43</v>
      </c>
      <c r="B13" s="32" t="s">
        <v>22</v>
      </c>
      <c r="C13" s="35" t="s">
        <v>37</v>
      </c>
      <c r="D13" s="34">
        <v>542.25</v>
      </c>
      <c r="E13" s="34">
        <v>180.75</v>
      </c>
      <c r="F13" s="9">
        <f t="shared" si="1"/>
        <v>723</v>
      </c>
      <c r="G13" s="34">
        <v>57.83</v>
      </c>
      <c r="H13" s="34"/>
      <c r="I13" s="34"/>
      <c r="J13" s="8">
        <f t="shared" si="3"/>
        <v>57.83</v>
      </c>
      <c r="K13" s="38">
        <f t="shared" si="2"/>
        <v>665.17</v>
      </c>
      <c r="L13" s="3"/>
      <c r="M13" s="3"/>
      <c r="N13" s="3"/>
      <c r="O13" s="3"/>
      <c r="P13" s="3"/>
    </row>
    <row r="14" spans="1:16" x14ac:dyDescent="0.25">
      <c r="A14" s="18">
        <v>23</v>
      </c>
      <c r="B14" s="19" t="s">
        <v>13</v>
      </c>
      <c r="C14" s="20" t="s">
        <v>35</v>
      </c>
      <c r="D14" s="21">
        <v>2571.73</v>
      </c>
      <c r="E14" s="21">
        <v>857.24</v>
      </c>
      <c r="F14" s="9">
        <f t="shared" si="1"/>
        <v>3428.9700000000003</v>
      </c>
      <c r="G14" s="21">
        <v>377.18</v>
      </c>
      <c r="H14" s="21">
        <v>74.53</v>
      </c>
      <c r="I14" s="21"/>
      <c r="J14" s="8">
        <f t="shared" si="3"/>
        <v>451.71000000000004</v>
      </c>
      <c r="K14" s="30">
        <f t="shared" si="2"/>
        <v>2977.26</v>
      </c>
      <c r="L14" s="3"/>
      <c r="M14" s="3"/>
      <c r="N14" s="3"/>
      <c r="O14" s="3"/>
      <c r="P14" s="3"/>
    </row>
    <row r="15" spans="1:16" x14ac:dyDescent="0.25">
      <c r="A15" s="18">
        <v>23</v>
      </c>
      <c r="B15" s="19" t="s">
        <v>13</v>
      </c>
      <c r="C15" s="20" t="s">
        <v>37</v>
      </c>
      <c r="D15" s="21">
        <v>2707.65</v>
      </c>
      <c r="E15" s="21">
        <v>902.55</v>
      </c>
      <c r="F15" s="9">
        <f t="shared" si="1"/>
        <v>3610.2</v>
      </c>
      <c r="G15" s="21">
        <v>382.67</v>
      </c>
      <c r="H15" s="21">
        <v>100.89</v>
      </c>
      <c r="I15" s="21"/>
      <c r="J15" s="8">
        <f t="shared" si="3"/>
        <v>483.56</v>
      </c>
      <c r="K15" s="30">
        <f t="shared" si="2"/>
        <v>3126.64</v>
      </c>
      <c r="L15" s="3"/>
      <c r="M15" s="3"/>
      <c r="N15" s="3"/>
      <c r="O15" s="3"/>
      <c r="P15" s="3"/>
    </row>
    <row r="16" spans="1:16" x14ac:dyDescent="0.25">
      <c r="A16" s="31">
        <v>39</v>
      </c>
      <c r="B16" s="32" t="s">
        <v>23</v>
      </c>
      <c r="C16" s="33" t="s">
        <v>35</v>
      </c>
      <c r="D16" s="34">
        <v>1097.02</v>
      </c>
      <c r="E16" s="34">
        <v>365.67</v>
      </c>
      <c r="F16" s="9">
        <f t="shared" si="1"/>
        <v>1462.69</v>
      </c>
      <c r="G16" s="34">
        <v>117.01</v>
      </c>
      <c r="H16" s="34"/>
      <c r="I16" s="34"/>
      <c r="J16" s="8">
        <f t="shared" si="3"/>
        <v>117.01</v>
      </c>
      <c r="K16" s="38">
        <f t="shared" si="2"/>
        <v>1345.68</v>
      </c>
      <c r="L16" s="3"/>
      <c r="M16" s="3"/>
      <c r="N16" s="3"/>
      <c r="O16" s="3"/>
      <c r="P16" s="3"/>
    </row>
    <row r="17" spans="1:16" x14ac:dyDescent="0.25">
      <c r="A17" s="31">
        <v>39</v>
      </c>
      <c r="B17" s="32" t="s">
        <v>23</v>
      </c>
      <c r="C17" s="33" t="s">
        <v>38</v>
      </c>
      <c r="D17" s="34">
        <v>2401.6</v>
      </c>
      <c r="E17" s="34">
        <v>800.53</v>
      </c>
      <c r="F17" s="9">
        <f t="shared" si="1"/>
        <v>3202.13</v>
      </c>
      <c r="G17" s="34">
        <v>282.85000000000002</v>
      </c>
      <c r="H17" s="34">
        <v>61.93</v>
      </c>
      <c r="I17" s="34"/>
      <c r="J17" s="8">
        <f t="shared" si="3"/>
        <v>344.78000000000003</v>
      </c>
      <c r="K17" s="38">
        <f t="shared" si="2"/>
        <v>2857.35</v>
      </c>
      <c r="L17" s="3"/>
      <c r="M17" s="3"/>
      <c r="N17" s="3"/>
      <c r="O17" s="3"/>
      <c r="P17" s="3"/>
    </row>
    <row r="18" spans="1:16" x14ac:dyDescent="0.25">
      <c r="A18" s="18">
        <v>37</v>
      </c>
      <c r="B18" s="19" t="s">
        <v>11</v>
      </c>
      <c r="C18" s="20" t="s">
        <v>35</v>
      </c>
      <c r="D18" s="21">
        <v>1170.9000000000001</v>
      </c>
      <c r="E18" s="21">
        <v>390.3</v>
      </c>
      <c r="F18" s="9">
        <f t="shared" si="1"/>
        <v>1561.2</v>
      </c>
      <c r="G18" s="21">
        <v>124.89</v>
      </c>
      <c r="H18" s="21"/>
      <c r="I18" s="21"/>
      <c r="J18" s="8">
        <f t="shared" si="3"/>
        <v>124.89</v>
      </c>
      <c r="K18" s="30">
        <f t="shared" si="2"/>
        <v>1436.31</v>
      </c>
      <c r="L18" s="3"/>
      <c r="M18" s="3"/>
      <c r="N18" s="3"/>
      <c r="O18" s="3"/>
      <c r="P18" s="3"/>
    </row>
    <row r="19" spans="1:16" x14ac:dyDescent="0.25">
      <c r="A19" s="18">
        <v>37</v>
      </c>
      <c r="B19" s="19" t="s">
        <v>11</v>
      </c>
      <c r="C19" s="20" t="s">
        <v>37</v>
      </c>
      <c r="D19" s="21">
        <v>1109.83</v>
      </c>
      <c r="E19" s="21">
        <v>369.94</v>
      </c>
      <c r="F19" s="9">
        <f t="shared" si="1"/>
        <v>1479.77</v>
      </c>
      <c r="G19" s="21">
        <v>118.37</v>
      </c>
      <c r="H19" s="21"/>
      <c r="I19" s="21"/>
      <c r="J19" s="8">
        <f t="shared" si="3"/>
        <v>118.37</v>
      </c>
      <c r="K19" s="30">
        <f t="shared" si="2"/>
        <v>1361.4</v>
      </c>
      <c r="L19" s="3"/>
      <c r="M19" s="3"/>
      <c r="N19" s="3"/>
      <c r="O19" s="3"/>
      <c r="P19" s="3"/>
    </row>
    <row r="20" spans="1:16" x14ac:dyDescent="0.25">
      <c r="A20" s="31">
        <v>26</v>
      </c>
      <c r="B20" s="32" t="s">
        <v>24</v>
      </c>
      <c r="C20" s="33" t="s">
        <v>35</v>
      </c>
      <c r="D20" s="34">
        <v>564.19000000000005</v>
      </c>
      <c r="E20" s="34">
        <v>188.06</v>
      </c>
      <c r="F20" s="9">
        <f t="shared" si="1"/>
        <v>752.25</v>
      </c>
      <c r="G20" s="34">
        <v>60.18</v>
      </c>
      <c r="H20" s="34"/>
      <c r="I20" s="34"/>
      <c r="J20" s="8">
        <f t="shared" si="3"/>
        <v>60.18</v>
      </c>
      <c r="K20" s="38">
        <f t="shared" si="2"/>
        <v>692.07</v>
      </c>
      <c r="L20" s="3"/>
      <c r="M20" s="3"/>
      <c r="N20" s="3"/>
      <c r="O20" s="3"/>
      <c r="P20" s="3"/>
    </row>
    <row r="21" spans="1:16" x14ac:dyDescent="0.25">
      <c r="A21" s="31">
        <v>26</v>
      </c>
      <c r="B21" s="32" t="s">
        <v>24</v>
      </c>
      <c r="C21" s="33" t="s">
        <v>37</v>
      </c>
      <c r="D21" s="34">
        <v>596.47</v>
      </c>
      <c r="E21" s="34">
        <v>198.82</v>
      </c>
      <c r="F21" s="9">
        <f t="shared" si="1"/>
        <v>795.29</v>
      </c>
      <c r="G21" s="34">
        <v>63.62</v>
      </c>
      <c r="H21" s="34"/>
      <c r="I21" s="34"/>
      <c r="J21" s="8">
        <f t="shared" si="3"/>
        <v>63.62</v>
      </c>
      <c r="K21" s="38">
        <f t="shared" si="2"/>
        <v>731.67</v>
      </c>
      <c r="L21" s="3"/>
      <c r="M21" s="3"/>
      <c r="N21" s="3"/>
      <c r="O21" s="3"/>
      <c r="P21" s="3"/>
    </row>
    <row r="22" spans="1:16" x14ac:dyDescent="0.25">
      <c r="A22" s="18">
        <v>7</v>
      </c>
      <c r="B22" s="19" t="s">
        <v>25</v>
      </c>
      <c r="C22" s="20" t="s">
        <v>35</v>
      </c>
      <c r="D22" s="21">
        <v>1190.69</v>
      </c>
      <c r="E22" s="21">
        <v>396.9</v>
      </c>
      <c r="F22" s="9">
        <f t="shared" si="1"/>
        <v>1587.5900000000001</v>
      </c>
      <c r="G22" s="21">
        <v>127</v>
      </c>
      <c r="H22" s="21"/>
      <c r="I22" s="21"/>
      <c r="J22" s="8">
        <f t="shared" si="3"/>
        <v>127</v>
      </c>
      <c r="K22" s="30">
        <f t="shared" si="2"/>
        <v>1460.5900000000001</v>
      </c>
      <c r="L22" s="3"/>
      <c r="M22" s="3"/>
      <c r="N22" s="3"/>
      <c r="O22" s="3"/>
      <c r="P22" s="3"/>
    </row>
    <row r="23" spans="1:16" x14ac:dyDescent="0.25">
      <c r="A23" s="18">
        <v>7</v>
      </c>
      <c r="B23" s="19" t="s">
        <v>25</v>
      </c>
      <c r="C23" s="20" t="s">
        <v>37</v>
      </c>
      <c r="D23" s="21">
        <v>1253.06</v>
      </c>
      <c r="E23" s="21">
        <v>417.69</v>
      </c>
      <c r="F23" s="9">
        <f t="shared" si="1"/>
        <v>1670.75</v>
      </c>
      <c r="G23" s="21">
        <v>133.65</v>
      </c>
      <c r="H23" s="21"/>
      <c r="I23" s="21"/>
      <c r="J23" s="8">
        <f t="shared" si="3"/>
        <v>133.65</v>
      </c>
      <c r="K23" s="30">
        <f t="shared" si="2"/>
        <v>1537.1</v>
      </c>
      <c r="L23" s="3"/>
      <c r="M23" s="3"/>
      <c r="N23" s="3"/>
      <c r="O23" s="3"/>
      <c r="P23" s="3"/>
    </row>
    <row r="24" spans="1:16" x14ac:dyDescent="0.25">
      <c r="A24" s="31">
        <v>33</v>
      </c>
      <c r="B24" s="32" t="s">
        <v>26</v>
      </c>
      <c r="C24" s="33" t="s">
        <v>35</v>
      </c>
      <c r="D24" s="34">
        <v>1025.52</v>
      </c>
      <c r="E24" s="34">
        <v>341.84</v>
      </c>
      <c r="F24" s="9">
        <f t="shared" si="1"/>
        <v>1367.36</v>
      </c>
      <c r="G24" s="34">
        <v>109.38</v>
      </c>
      <c r="H24" s="34"/>
      <c r="I24" s="34"/>
      <c r="J24" s="8">
        <f t="shared" si="3"/>
        <v>109.38</v>
      </c>
      <c r="K24" s="38">
        <f t="shared" si="2"/>
        <v>1257.98</v>
      </c>
      <c r="L24" s="3"/>
      <c r="M24" s="3"/>
      <c r="N24" s="3"/>
      <c r="O24" s="3"/>
      <c r="P24" s="3"/>
    </row>
    <row r="25" spans="1:16" x14ac:dyDescent="0.25">
      <c r="A25" s="31">
        <v>33</v>
      </c>
      <c r="B25" s="32" t="s">
        <v>26</v>
      </c>
      <c r="C25" s="33" t="s">
        <v>36</v>
      </c>
      <c r="D25" s="34">
        <v>1209.9000000000001</v>
      </c>
      <c r="E25" s="34">
        <v>403.3</v>
      </c>
      <c r="F25" s="9">
        <f t="shared" si="1"/>
        <v>1613.2</v>
      </c>
      <c r="G25" s="34">
        <v>129.04</v>
      </c>
      <c r="H25" s="34"/>
      <c r="I25" s="34"/>
      <c r="J25" s="8">
        <f t="shared" si="3"/>
        <v>129.04</v>
      </c>
      <c r="K25" s="38">
        <f t="shared" si="2"/>
        <v>1484.16</v>
      </c>
      <c r="L25" s="3"/>
      <c r="M25" s="3"/>
      <c r="N25" s="3"/>
      <c r="O25" s="3"/>
      <c r="P25" s="3"/>
    </row>
    <row r="26" spans="1:16" x14ac:dyDescent="0.25">
      <c r="A26" s="31">
        <v>33</v>
      </c>
      <c r="B26" s="32" t="s">
        <v>26</v>
      </c>
      <c r="C26" s="33" t="s">
        <v>37</v>
      </c>
      <c r="D26" s="34">
        <v>1209.9000000000001</v>
      </c>
      <c r="E26" s="34">
        <v>403.3</v>
      </c>
      <c r="F26" s="9">
        <f t="shared" si="1"/>
        <v>1613.2</v>
      </c>
      <c r="G26" s="34">
        <v>129.05000000000001</v>
      </c>
      <c r="H26" s="34"/>
      <c r="I26" s="34"/>
      <c r="J26" s="8">
        <f t="shared" si="3"/>
        <v>129.05000000000001</v>
      </c>
      <c r="K26" s="38">
        <f t="shared" si="2"/>
        <v>1484.15</v>
      </c>
      <c r="L26" s="3"/>
      <c r="M26" s="3"/>
      <c r="N26" s="3"/>
      <c r="O26" s="3"/>
      <c r="P26" s="3"/>
    </row>
    <row r="27" spans="1:16" x14ac:dyDescent="0.25">
      <c r="A27" s="18">
        <v>10</v>
      </c>
      <c r="B27" s="19" t="s">
        <v>27</v>
      </c>
      <c r="C27" s="20" t="s">
        <v>35</v>
      </c>
      <c r="D27" s="21">
        <v>812.04</v>
      </c>
      <c r="E27" s="21">
        <v>270.68</v>
      </c>
      <c r="F27" s="9">
        <f t="shared" si="1"/>
        <v>1082.72</v>
      </c>
      <c r="G27" s="21">
        <v>86.61</v>
      </c>
      <c r="H27" s="21"/>
      <c r="I27" s="21"/>
      <c r="J27" s="8">
        <f t="shared" si="3"/>
        <v>86.61</v>
      </c>
      <c r="K27" s="30">
        <f t="shared" si="2"/>
        <v>996.11</v>
      </c>
      <c r="L27" s="3"/>
      <c r="M27" s="3"/>
      <c r="N27" s="3"/>
      <c r="O27" s="3"/>
      <c r="P27" s="3"/>
    </row>
    <row r="28" spans="1:16" x14ac:dyDescent="0.25">
      <c r="A28" s="18">
        <v>10</v>
      </c>
      <c r="B28" s="19" t="s">
        <v>27</v>
      </c>
      <c r="C28" s="20" t="s">
        <v>37</v>
      </c>
      <c r="D28" s="21">
        <v>861.71</v>
      </c>
      <c r="E28" s="21">
        <v>287.24</v>
      </c>
      <c r="F28" s="9">
        <f t="shared" si="1"/>
        <v>1148.95</v>
      </c>
      <c r="G28" s="21">
        <v>91.91</v>
      </c>
      <c r="H28" s="21"/>
      <c r="I28" s="21"/>
      <c r="J28" s="8">
        <f t="shared" si="3"/>
        <v>91.91</v>
      </c>
      <c r="K28" s="30">
        <f t="shared" si="2"/>
        <v>1057.04</v>
      </c>
      <c r="L28" s="3"/>
      <c r="M28" s="3"/>
      <c r="N28" s="3"/>
      <c r="O28" s="3"/>
      <c r="P28" s="3"/>
    </row>
    <row r="29" spans="1:16" x14ac:dyDescent="0.25">
      <c r="A29" s="31">
        <v>14</v>
      </c>
      <c r="B29" s="32" t="s">
        <v>12</v>
      </c>
      <c r="C29" s="33" t="s">
        <v>35</v>
      </c>
      <c r="D29" s="34">
        <v>1744.62</v>
      </c>
      <c r="E29" s="34">
        <v>581.54</v>
      </c>
      <c r="F29" s="9">
        <f t="shared" si="1"/>
        <v>2326.16</v>
      </c>
      <c r="G29" s="34">
        <v>209.35</v>
      </c>
      <c r="H29" s="34">
        <v>15.96</v>
      </c>
      <c r="I29" s="34"/>
      <c r="J29" s="8">
        <f t="shared" si="3"/>
        <v>225.31</v>
      </c>
      <c r="K29" s="38">
        <f t="shared" si="2"/>
        <v>2100.85</v>
      </c>
      <c r="L29" s="3"/>
      <c r="M29" s="3"/>
      <c r="N29" s="3"/>
      <c r="O29" s="3"/>
      <c r="P29" s="3"/>
    </row>
    <row r="30" spans="1:16" x14ac:dyDescent="0.25">
      <c r="A30" s="31">
        <v>14</v>
      </c>
      <c r="B30" s="32" t="s">
        <v>12</v>
      </c>
      <c r="C30" s="33" t="s">
        <v>37</v>
      </c>
      <c r="D30" s="34">
        <v>1849.16</v>
      </c>
      <c r="E30" s="34">
        <v>616.39</v>
      </c>
      <c r="F30" s="9">
        <f t="shared" si="1"/>
        <v>2465.5500000000002</v>
      </c>
      <c r="G30" s="34">
        <v>218.6</v>
      </c>
      <c r="H30" s="34">
        <v>25.72</v>
      </c>
      <c r="I30" s="34"/>
      <c r="J30" s="8">
        <f t="shared" si="3"/>
        <v>244.32</v>
      </c>
      <c r="K30" s="38">
        <f t="shared" si="2"/>
        <v>2221.23</v>
      </c>
      <c r="L30" s="3"/>
      <c r="M30" s="3"/>
      <c r="N30" s="3"/>
      <c r="O30" s="3"/>
      <c r="P30" s="3"/>
    </row>
    <row r="31" spans="1:16" ht="16.5" customHeight="1" x14ac:dyDescent="0.25">
      <c r="A31" s="18">
        <v>45</v>
      </c>
      <c r="B31" s="19" t="s">
        <v>28</v>
      </c>
      <c r="C31" s="20" t="s">
        <v>35</v>
      </c>
      <c r="D31" s="21">
        <v>2578.17</v>
      </c>
      <c r="E31" s="21">
        <v>859.39</v>
      </c>
      <c r="F31" s="9">
        <f t="shared" si="1"/>
        <v>3437.56</v>
      </c>
      <c r="G31" s="21">
        <v>378.13</v>
      </c>
      <c r="H31" s="21">
        <v>104.11</v>
      </c>
      <c r="I31" s="21"/>
      <c r="J31" s="8">
        <f t="shared" si="3"/>
        <v>482.24</v>
      </c>
      <c r="K31" s="30">
        <f t="shared" si="2"/>
        <v>2955.3199999999997</v>
      </c>
      <c r="L31" s="3"/>
      <c r="M31" s="3"/>
      <c r="N31" s="3"/>
      <c r="O31" s="3"/>
      <c r="P31" s="3"/>
    </row>
    <row r="32" spans="1:16" ht="16.5" customHeight="1" x14ac:dyDescent="0.25">
      <c r="A32" s="18">
        <v>45</v>
      </c>
      <c r="B32" s="19" t="s">
        <v>28</v>
      </c>
      <c r="C32" s="22" t="s">
        <v>37</v>
      </c>
      <c r="D32" s="21">
        <v>2707.65</v>
      </c>
      <c r="E32" s="21">
        <v>902.55</v>
      </c>
      <c r="F32" s="9">
        <f t="shared" si="1"/>
        <v>3610.2</v>
      </c>
      <c r="G32" s="21">
        <v>382.67</v>
      </c>
      <c r="H32" s="21">
        <v>129.33000000000001</v>
      </c>
      <c r="I32" s="21"/>
      <c r="J32" s="8">
        <f t="shared" si="3"/>
        <v>512</v>
      </c>
      <c r="K32" s="30">
        <f t="shared" si="2"/>
        <v>3098.2</v>
      </c>
      <c r="L32" s="3"/>
      <c r="M32" s="3"/>
      <c r="N32" s="3"/>
      <c r="O32" s="3"/>
      <c r="P32" s="3"/>
    </row>
    <row r="33" spans="1:16" ht="16.5" customHeight="1" x14ac:dyDescent="0.25">
      <c r="A33" s="31">
        <v>46</v>
      </c>
      <c r="B33" s="32" t="s">
        <v>29</v>
      </c>
      <c r="C33" s="33" t="s">
        <v>35</v>
      </c>
      <c r="D33" s="34">
        <v>1007.81</v>
      </c>
      <c r="E33" s="34">
        <v>335.94</v>
      </c>
      <c r="F33" s="9">
        <f t="shared" si="1"/>
        <v>1343.75</v>
      </c>
      <c r="G33" s="37">
        <v>107.5</v>
      </c>
      <c r="H33" s="37"/>
      <c r="I33" s="37"/>
      <c r="J33" s="8">
        <f t="shared" si="3"/>
        <v>107.5</v>
      </c>
      <c r="K33" s="38">
        <f t="shared" si="2"/>
        <v>1236.25</v>
      </c>
      <c r="L33" s="3"/>
      <c r="M33" s="3"/>
      <c r="N33" s="3"/>
      <c r="O33" s="3"/>
      <c r="P33" s="3"/>
    </row>
    <row r="34" spans="1:16" ht="16.5" customHeight="1" x14ac:dyDescent="0.25">
      <c r="A34" s="31">
        <v>46</v>
      </c>
      <c r="B34" s="32" t="s">
        <v>29</v>
      </c>
      <c r="C34" s="33" t="s">
        <v>37</v>
      </c>
      <c r="D34" s="34">
        <v>1100.73</v>
      </c>
      <c r="E34" s="34">
        <v>366.91</v>
      </c>
      <c r="F34" s="9">
        <f t="shared" si="1"/>
        <v>1467.64</v>
      </c>
      <c r="G34" s="37">
        <v>117.4</v>
      </c>
      <c r="H34" s="37"/>
      <c r="I34" s="37"/>
      <c r="J34" s="8">
        <f t="shared" si="3"/>
        <v>117.4</v>
      </c>
      <c r="K34" s="38">
        <f t="shared" si="2"/>
        <v>1350.24</v>
      </c>
      <c r="L34" s="3"/>
      <c r="M34" s="3"/>
      <c r="N34" s="3"/>
      <c r="O34" s="3"/>
      <c r="P34" s="3"/>
    </row>
    <row r="35" spans="1:16" ht="16.5" customHeight="1" x14ac:dyDescent="0.25">
      <c r="A35" s="18">
        <v>29</v>
      </c>
      <c r="B35" s="19" t="s">
        <v>17</v>
      </c>
      <c r="C35" s="20" t="s">
        <v>35</v>
      </c>
      <c r="D35" s="21">
        <v>1025.52</v>
      </c>
      <c r="E35" s="21">
        <v>341.84</v>
      </c>
      <c r="F35" s="9">
        <f t="shared" si="1"/>
        <v>1367.36</v>
      </c>
      <c r="G35" s="29">
        <v>109.38</v>
      </c>
      <c r="H35" s="29"/>
      <c r="I35" s="29"/>
      <c r="J35" s="8">
        <f t="shared" si="3"/>
        <v>109.38</v>
      </c>
      <c r="K35" s="30">
        <f t="shared" si="2"/>
        <v>1257.98</v>
      </c>
      <c r="L35" s="3"/>
      <c r="M35" s="3"/>
      <c r="N35" s="3"/>
      <c r="O35" s="3"/>
      <c r="P35" s="3"/>
    </row>
    <row r="36" spans="1:16" ht="16.5" customHeight="1" x14ac:dyDescent="0.25">
      <c r="A36" s="18">
        <v>29</v>
      </c>
      <c r="B36" s="19" t="s">
        <v>17</v>
      </c>
      <c r="C36" s="20" t="s">
        <v>34</v>
      </c>
      <c r="D36" s="21">
        <v>1025.52</v>
      </c>
      <c r="E36" s="21">
        <v>341.84</v>
      </c>
      <c r="F36" s="9">
        <f t="shared" si="1"/>
        <v>1367.36</v>
      </c>
      <c r="G36" s="29">
        <v>128.53</v>
      </c>
      <c r="H36" s="29">
        <v>0</v>
      </c>
      <c r="I36" s="29">
        <v>608.79999999999995</v>
      </c>
      <c r="J36" s="8">
        <f t="shared" si="3"/>
        <v>737.32999999999993</v>
      </c>
      <c r="K36" s="30">
        <f t="shared" si="2"/>
        <v>630.03</v>
      </c>
      <c r="L36" s="3"/>
      <c r="M36" s="3"/>
      <c r="N36" s="3"/>
      <c r="O36" s="3"/>
      <c r="P36" s="3"/>
    </row>
    <row r="37" spans="1:16" ht="16.5" customHeight="1" x14ac:dyDescent="0.25">
      <c r="A37" s="18">
        <v>29</v>
      </c>
      <c r="B37" s="19" t="s">
        <v>17</v>
      </c>
      <c r="C37" s="20" t="s">
        <v>37</v>
      </c>
      <c r="D37" s="21">
        <v>1118.93</v>
      </c>
      <c r="E37" s="21">
        <v>372.98</v>
      </c>
      <c r="F37" s="9">
        <f t="shared" si="1"/>
        <v>1491.91</v>
      </c>
      <c r="G37" s="29">
        <v>119.34</v>
      </c>
      <c r="H37" s="29"/>
      <c r="I37" s="29"/>
      <c r="J37" s="8">
        <f t="shared" si="3"/>
        <v>119.34</v>
      </c>
      <c r="K37" s="30">
        <f t="shared" si="2"/>
        <v>1372.5700000000002</v>
      </c>
      <c r="L37" s="3"/>
      <c r="M37" s="3"/>
      <c r="N37" s="3"/>
      <c r="O37" s="3"/>
      <c r="P37" s="3"/>
    </row>
    <row r="38" spans="1:16" ht="16.5" customHeight="1" x14ac:dyDescent="0.25">
      <c r="A38" s="31">
        <v>38</v>
      </c>
      <c r="B38" s="32" t="s">
        <v>30</v>
      </c>
      <c r="C38" s="33" t="s">
        <v>35</v>
      </c>
      <c r="D38" s="34">
        <v>1025.52</v>
      </c>
      <c r="E38" s="34">
        <v>341.84</v>
      </c>
      <c r="F38" s="9">
        <f t="shared" si="1"/>
        <v>1367.36</v>
      </c>
      <c r="G38" s="37">
        <v>109.38</v>
      </c>
      <c r="H38" s="37"/>
      <c r="I38" s="37"/>
      <c r="J38" s="8">
        <f t="shared" si="3"/>
        <v>109.38</v>
      </c>
      <c r="K38" s="38">
        <f t="shared" si="2"/>
        <v>1257.98</v>
      </c>
      <c r="L38" s="3"/>
      <c r="M38" s="3"/>
      <c r="N38" s="3"/>
      <c r="O38" s="3"/>
      <c r="P38" s="3"/>
    </row>
    <row r="39" spans="1:16" ht="16.5" customHeight="1" x14ac:dyDescent="0.25">
      <c r="A39" s="31">
        <v>38</v>
      </c>
      <c r="B39" s="32" t="s">
        <v>30</v>
      </c>
      <c r="C39" s="33" t="s">
        <v>37</v>
      </c>
      <c r="D39" s="34">
        <v>1109.83</v>
      </c>
      <c r="E39" s="34">
        <v>369.94</v>
      </c>
      <c r="F39" s="9">
        <f t="shared" si="1"/>
        <v>1479.77</v>
      </c>
      <c r="G39" s="37">
        <v>118.37</v>
      </c>
      <c r="H39" s="37"/>
      <c r="I39" s="37"/>
      <c r="J39" s="8">
        <f t="shared" si="3"/>
        <v>118.37</v>
      </c>
      <c r="K39" s="38">
        <f t="shared" si="2"/>
        <v>1361.4</v>
      </c>
      <c r="L39" s="3"/>
      <c r="M39" s="3"/>
      <c r="N39" s="3"/>
      <c r="O39" s="3"/>
      <c r="P39" s="3"/>
    </row>
    <row r="40" spans="1:16" ht="16.5" customHeight="1" x14ac:dyDescent="0.25">
      <c r="A40" s="18">
        <v>42</v>
      </c>
      <c r="B40" s="19" t="s">
        <v>31</v>
      </c>
      <c r="C40" s="20" t="s">
        <v>35</v>
      </c>
      <c r="D40" s="21">
        <v>527.66999999999996</v>
      </c>
      <c r="E40" s="21">
        <v>175.89</v>
      </c>
      <c r="F40" s="9">
        <f t="shared" si="1"/>
        <v>703.56</v>
      </c>
      <c r="G40" s="29">
        <v>56.28</v>
      </c>
      <c r="H40" s="29"/>
      <c r="I40" s="29"/>
      <c r="J40" s="8">
        <f t="shared" si="3"/>
        <v>56.28</v>
      </c>
      <c r="K40" s="30">
        <f t="shared" si="2"/>
        <v>647.28</v>
      </c>
      <c r="L40" s="3"/>
      <c r="M40" s="3"/>
      <c r="N40" s="3"/>
      <c r="O40" s="3"/>
      <c r="P40" s="3"/>
    </row>
    <row r="41" spans="1:16" ht="16.5" customHeight="1" x14ac:dyDescent="0.25">
      <c r="A41" s="18">
        <v>42</v>
      </c>
      <c r="B41" s="19" t="s">
        <v>31</v>
      </c>
      <c r="C41" s="20" t="s">
        <v>37</v>
      </c>
      <c r="D41" s="21">
        <v>542.25</v>
      </c>
      <c r="E41" s="21">
        <v>180.75</v>
      </c>
      <c r="F41" s="9">
        <f t="shared" si="1"/>
        <v>723</v>
      </c>
      <c r="G41" s="29">
        <v>57.83</v>
      </c>
      <c r="H41" s="29"/>
      <c r="I41" s="29"/>
      <c r="J41" s="8">
        <f t="shared" si="3"/>
        <v>57.83</v>
      </c>
      <c r="K41" s="30">
        <f t="shared" si="2"/>
        <v>665.17</v>
      </c>
      <c r="L41" s="3"/>
      <c r="M41" s="3"/>
      <c r="N41" s="3"/>
      <c r="O41" s="3"/>
      <c r="P41" s="3"/>
    </row>
    <row r="42" spans="1:16" ht="16.5" customHeight="1" x14ac:dyDescent="0.25">
      <c r="A42" s="31">
        <v>19</v>
      </c>
      <c r="B42" s="32" t="s">
        <v>16</v>
      </c>
      <c r="C42" s="33" t="s">
        <v>33</v>
      </c>
      <c r="D42" s="34">
        <v>3768.26</v>
      </c>
      <c r="E42" s="34">
        <v>1256.0899999999999</v>
      </c>
      <c r="F42" s="9">
        <f t="shared" si="1"/>
        <v>5024.3500000000004</v>
      </c>
      <c r="G42" s="37">
        <v>552.66999999999996</v>
      </c>
      <c r="H42" s="37">
        <v>242.02</v>
      </c>
      <c r="I42" s="37"/>
      <c r="J42" s="8">
        <f t="shared" si="3"/>
        <v>794.68999999999994</v>
      </c>
      <c r="K42" s="38">
        <f t="shared" si="2"/>
        <v>4229.6600000000008</v>
      </c>
      <c r="L42" s="3"/>
      <c r="M42" s="3"/>
      <c r="N42" s="3"/>
      <c r="O42" s="3"/>
      <c r="P42" s="3"/>
    </row>
    <row r="43" spans="1:16" ht="16.5" customHeight="1" x14ac:dyDescent="0.25">
      <c r="A43" s="31">
        <v>19</v>
      </c>
      <c r="B43" s="32" t="s">
        <v>16</v>
      </c>
      <c r="C43" s="33" t="s">
        <v>35</v>
      </c>
      <c r="D43" s="34">
        <v>1764.57</v>
      </c>
      <c r="E43" s="34">
        <v>588.19000000000005</v>
      </c>
      <c r="F43" s="9">
        <f t="shared" si="1"/>
        <v>2352.7600000000002</v>
      </c>
      <c r="G43" s="37">
        <v>211.74</v>
      </c>
      <c r="H43" s="37"/>
      <c r="I43" s="37"/>
      <c r="J43" s="8">
        <f t="shared" si="3"/>
        <v>211.74</v>
      </c>
      <c r="K43" s="38">
        <f t="shared" si="2"/>
        <v>2141.0200000000004</v>
      </c>
      <c r="L43" s="3"/>
      <c r="M43" s="3"/>
      <c r="N43" s="3"/>
      <c r="O43" s="3"/>
      <c r="P43" s="3"/>
    </row>
    <row r="44" spans="1:16" ht="16.5" customHeight="1" x14ac:dyDescent="0.25">
      <c r="A44" s="36">
        <v>19</v>
      </c>
      <c r="B44" s="32" t="s">
        <v>16</v>
      </c>
      <c r="C44" s="33" t="s">
        <v>37</v>
      </c>
      <c r="D44" s="34">
        <v>1862.96</v>
      </c>
      <c r="E44" s="34">
        <v>620.99</v>
      </c>
      <c r="F44" s="9">
        <f t="shared" si="1"/>
        <v>2483.9499999999998</v>
      </c>
      <c r="G44" s="37">
        <v>220.23</v>
      </c>
      <c r="H44" s="37"/>
      <c r="I44" s="37"/>
      <c r="J44" s="8">
        <f t="shared" si="3"/>
        <v>220.23</v>
      </c>
      <c r="K44" s="38">
        <f t="shared" si="2"/>
        <v>2263.7199999999998</v>
      </c>
      <c r="L44" s="3"/>
      <c r="M44" s="3"/>
      <c r="N44" s="3"/>
      <c r="O44" s="3"/>
      <c r="P44" s="3"/>
    </row>
    <row r="45" spans="1:16" x14ac:dyDescent="0.25">
      <c r="A45" s="23" t="s">
        <v>39</v>
      </c>
      <c r="B45" s="24"/>
      <c r="C45" s="25"/>
      <c r="D45" s="26">
        <f t="shared" ref="D45:K45" si="4">SUM(D6:D44)</f>
        <v>59020.110000000008</v>
      </c>
      <c r="E45" s="26">
        <f t="shared" si="4"/>
        <v>19673.479999999992</v>
      </c>
      <c r="F45" s="6">
        <f t="shared" si="4"/>
        <v>78693.59</v>
      </c>
      <c r="G45" s="27">
        <f t="shared" si="4"/>
        <v>7290.2399999999989</v>
      </c>
      <c r="H45" s="27">
        <f t="shared" si="4"/>
        <v>1436.5399999999997</v>
      </c>
      <c r="I45" s="27">
        <f t="shared" si="4"/>
        <v>608.79999999999995</v>
      </c>
      <c r="J45" s="7">
        <f t="shared" si="4"/>
        <v>9335.5799999999981</v>
      </c>
      <c r="K45" s="28">
        <f t="shared" si="4"/>
        <v>69358.010000000009</v>
      </c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</sheetData>
  <mergeCells count="9">
    <mergeCell ref="A45:B45"/>
    <mergeCell ref="D4:F4"/>
    <mergeCell ref="G4:J4"/>
    <mergeCell ref="K4:K5"/>
    <mergeCell ref="A1:B1"/>
    <mergeCell ref="A2:E2"/>
    <mergeCell ref="A4:A5"/>
    <mergeCell ref="B4:B5"/>
    <mergeCell ref="C4:C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FERIAS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Procontabil Contadores</cp:lastModifiedBy>
  <cp:revision/>
  <cp:lastPrinted>2019-05-17T11:32:08Z</cp:lastPrinted>
  <dcterms:created xsi:type="dcterms:W3CDTF">2016-11-24T19:06:21Z</dcterms:created>
  <dcterms:modified xsi:type="dcterms:W3CDTF">2019-05-17T11:32:13Z</dcterms:modified>
  <cp:category/>
  <cp:contentStatus/>
</cp:coreProperties>
</file>