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9660" windowHeight="5490"/>
  </bookViews>
  <sheets>
    <sheet name="AGO.2018" sheetId="1" r:id="rId1"/>
  </sheets>
  <definedNames>
    <definedName name="_xlnm.Print_Area" localSheetId="0">AGO.2018!$A$1:$M$28</definedName>
  </definedNames>
  <calcPr calcId="152511"/>
</workbook>
</file>

<file path=xl/calcChain.xml><?xml version="1.0" encoding="utf-8"?>
<calcChain xmlns="http://schemas.openxmlformats.org/spreadsheetml/2006/main">
  <c r="M28" i="1" l="1"/>
  <c r="L28" i="1"/>
  <c r="K28" i="1"/>
  <c r="H28" i="1"/>
  <c r="E28" i="1"/>
  <c r="D28" i="1" l="1"/>
  <c r="F28" i="1"/>
  <c r="G28" i="1"/>
  <c r="J28" i="1"/>
  <c r="L27" i="1"/>
  <c r="I28" i="1"/>
  <c r="C28" i="1"/>
  <c r="H27" i="1"/>
  <c r="M27" i="1" s="1"/>
  <c r="L26" i="1"/>
  <c r="H26" i="1"/>
  <c r="M26" i="1" s="1"/>
  <c r="L25" i="1"/>
  <c r="H25" i="1"/>
  <c r="M25" i="1"/>
  <c r="H8" i="1"/>
  <c r="H7" i="1"/>
  <c r="H18" i="1"/>
  <c r="M18" i="1" s="1"/>
  <c r="H19" i="1"/>
  <c r="H20" i="1"/>
  <c r="H21" i="1"/>
  <c r="H22" i="1"/>
  <c r="M22" i="1" s="1"/>
  <c r="H23" i="1"/>
  <c r="H24" i="1"/>
  <c r="M24" i="1" s="1"/>
  <c r="H17" i="1"/>
  <c r="H14" i="1"/>
  <c r="M14" i="1" s="1"/>
  <c r="H15" i="1"/>
  <c r="H16" i="1"/>
  <c r="M16" i="1" s="1"/>
  <c r="H13" i="1"/>
  <c r="H11" i="1"/>
  <c r="H12" i="1"/>
  <c r="H10" i="1"/>
  <c r="H9" i="1"/>
  <c r="L21" i="1"/>
  <c r="M21" i="1"/>
  <c r="L8" i="1"/>
  <c r="M8" i="1" s="1"/>
  <c r="L15" i="1"/>
  <c r="M15" i="1"/>
  <c r="L17" i="1"/>
  <c r="M17" i="1"/>
  <c r="L24" i="1"/>
  <c r="L7" i="1"/>
  <c r="M7" i="1"/>
  <c r="L9" i="1"/>
  <c r="M9" i="1" s="1"/>
  <c r="L10" i="1"/>
  <c r="M10" i="1"/>
  <c r="L11" i="1"/>
  <c r="M11" i="1"/>
  <c r="L12" i="1"/>
  <c r="M12" i="1"/>
  <c r="L13" i="1"/>
  <c r="M13" i="1"/>
  <c r="L14" i="1"/>
  <c r="L16" i="1"/>
  <c r="L18" i="1"/>
  <c r="L19" i="1"/>
  <c r="M19" i="1"/>
  <c r="L20" i="1"/>
  <c r="L22" i="1"/>
  <c r="L23" i="1"/>
  <c r="M23" i="1"/>
  <c r="M20" i="1"/>
</calcChain>
</file>

<file path=xl/sharedStrings.xml><?xml version="1.0" encoding="utf-8"?>
<sst xmlns="http://schemas.openxmlformats.org/spreadsheetml/2006/main" count="61" uniqueCount="60">
  <si>
    <t>Folha Sintética - Folha de Pagamento</t>
  </si>
  <si>
    <t>CONSELHO REGIONAL DE ODONTOLOGIA DA PARAÍBA - CNPJ: 09.319.617/0001-49</t>
  </si>
  <si>
    <t>Mês/Ano: 08/2018</t>
  </si>
  <si>
    <t>Código</t>
  </si>
  <si>
    <t>Empregado</t>
  </si>
  <si>
    <t>Proventos</t>
  </si>
  <si>
    <t>Descontos</t>
  </si>
  <si>
    <t>Líquido</t>
  </si>
  <si>
    <t>Remuneração Base</t>
  </si>
  <si>
    <t>Salário Maternidade</t>
  </si>
  <si>
    <t>Anuênio</t>
  </si>
  <si>
    <t>Gratificação</t>
  </si>
  <si>
    <t>Total</t>
  </si>
  <si>
    <t>INSS</t>
  </si>
  <si>
    <t>IRRF</t>
  </si>
  <si>
    <t>Outros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</si>
  <si>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</si>
  <si>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</si>
  <si>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</si>
  <si>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</si>
  <si>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</si>
  <si>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</si>
  <si>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</si>
  <si>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</si>
  <si>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</si>
  <si>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</si>
  <si>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</si>
  <si>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</si>
  <si>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</si>
  <si>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</si>
  <si>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</si>
  <si>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</si>
  <si>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</si>
  <si>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</si>
  <si>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</si>
  <si>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</si>
  <si>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</si>
  <si>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</si>
  <si>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</si>
  <si>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</si>
  <si>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</si>
  <si>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</si>
  <si>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</si>
  <si>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</si>
  <si>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000047</t>
  </si>
  <si>
    <t>Antônio Pires Figueiredo</t>
  </si>
  <si>
    <t>00043</t>
  </si>
  <si>
    <t>Arthur Torres Medeiros de Figueiredo</t>
  </si>
  <si>
    <t>00026</t>
  </si>
  <si>
    <t>Célia Gomes Pedrosa Rocha</t>
  </si>
  <si>
    <t>00042</t>
  </si>
  <si>
    <t>Timóteo Bernardo da Silva</t>
  </si>
  <si>
    <t>00048</t>
  </si>
  <si>
    <t>Janduy Araujo Costa</t>
  </si>
  <si>
    <t>00049</t>
  </si>
  <si>
    <t>Juliana Ramos Almeida</t>
  </si>
  <si>
    <t>00051</t>
  </si>
  <si>
    <t>Déborah Éllen Wanderley Gomes Freire</t>
  </si>
  <si>
    <t>TOTAL - 21 empregado(s)</t>
  </si>
  <si>
    <t>Diária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</si>
</sst>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/>
    <xf numFmtId="0" fontId="9" fillId="4" borderId="2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7" fillId="0" borderId="9" xfId="0" applyFont="1" applyBorder="1"/>
    <xf numFmtId="49" fontId="7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90" zoomScaleNormal="90" workbookViewId="0">
      <selection activeCell="E30" sqref="E30"/>
    </sheetView>
  </sheetViews>
  <sheetFormatPr defaultRowHeight="12.75" x14ac:dyDescent="0.2"/>
  <cols>
    <col min="1" max="1" width="7.28515625" customWidth="1"/>
    <col min="2" max="2" width="35.28515625" customWidth="1"/>
    <col min="3" max="3" width="19" customWidth="1"/>
    <col min="4" max="4" width="19" bestFit="1" customWidth="1"/>
    <col min="5" max="5" width="19" customWidth="1"/>
    <col min="6" max="7" width="17.5703125" customWidth="1"/>
    <col min="8" max="8" width="12.42578125" bestFit="1" customWidth="1"/>
    <col min="9" max="9" width="13.140625" customWidth="1"/>
    <col min="10" max="10" width="11.140625" customWidth="1"/>
    <col min="12" max="12" width="11.28515625" bestFit="1" customWidth="1"/>
    <col min="13" max="13" width="12.42578125" bestFit="1" customWidth="1"/>
  </cols>
  <sheetData>
    <row r="1" spans="1:13" ht="20.100000000000001" customHeight="1" x14ac:dyDescent="0.2">
      <c r="A1" s="30" t="s">
        <v>0</v>
      </c>
      <c r="B1" s="30"/>
      <c r="I1" s="1"/>
    </row>
    <row r="2" spans="1:13" ht="15.95" customHeight="1" x14ac:dyDescent="0.2">
      <c r="A2" s="31" t="s">
        <v>1</v>
      </c>
      <c r="B2" s="31"/>
      <c r="C2" s="31"/>
      <c r="D2" s="31"/>
      <c r="E2" s="31"/>
      <c r="F2" s="31"/>
      <c r="G2" s="20"/>
      <c r="I2" s="2"/>
    </row>
    <row r="3" spans="1:13" ht="14.1" customHeight="1" x14ac:dyDescent="0.2">
      <c r="A3" s="12" t="s">
        <v>2</v>
      </c>
      <c r="B3" s="12"/>
    </row>
    <row r="4" spans="1:13" ht="15" customHeight="1" x14ac:dyDescent="0.2">
      <c r="A4" s="20"/>
    </row>
    <row r="5" spans="1:13" ht="15" customHeight="1" x14ac:dyDescent="0.2">
      <c r="A5" s="35" t="s">
        <v>3</v>
      </c>
      <c r="B5" s="36" t="s">
        <v>4</v>
      </c>
      <c r="C5" s="34" t="s">
        <v>5</v>
      </c>
      <c r="D5" s="34"/>
      <c r="E5" s="34"/>
      <c r="F5" s="34"/>
      <c r="G5" s="34"/>
      <c r="H5" s="34"/>
      <c r="I5" s="25" t="s">
        <v>6</v>
      </c>
      <c r="J5" s="26"/>
      <c r="K5" s="26"/>
      <c r="L5" s="27"/>
      <c r="M5" s="28" t="s">
        <v>7</v>
      </c>
    </row>
    <row r="6" spans="1:13" ht="30" customHeight="1" x14ac:dyDescent="0.2">
      <c r="A6" s="35"/>
      <c r="B6" s="37"/>
      <c r="C6" s="21" t="s">
        <v>8</v>
      </c>
      <c r="D6" s="21" t="s">
        <v>9</v>
      </c>
      <c r="E6" s="21" t="s">
        <v>59</v>
      </c>
      <c r="F6" s="21" t="s">
        <v>10</v>
      </c>
      <c r="G6" s="21" t="s">
        <v>11</v>
      </c>
      <c r="H6" s="21" t="s">
        <v>12</v>
      </c>
      <c r="I6" s="9" t="s">
        <v>13</v>
      </c>
      <c r="J6" s="24" t="s">
        <v>14</v>
      </c>
      <c r="K6" s="24" t="s">
        <v>15</v>
      </c>
      <c r="L6" s="24" t="s">
        <v>12</v>
      </c>
      <c r="M6" s="29"/>
    </row>
    <row r="7" spans="1:13" ht="15" customHeight="1" x14ac:dyDescent="0.2">
      <c r="A7" s="17" t="s">
        <v>16</v>
      </c>
      <c r="B7" s="4" t="s">
        <v>17</v>
      </c>
      <c r="C7" s="18">
        <v>3093.35</v>
      </c>
      <c r="D7" s="18">
        <v>0</v>
      </c>
      <c r="E7" s="18">
        <v>0</v>
      </c>
      <c r="F7" s="6">
        <v>1175.47</v>
      </c>
      <c r="G7" s="6">
        <v>154.66999999999999</v>
      </c>
      <c r="H7" s="10">
        <f t="shared" ref="H7:H27" si="0">SUM(C7:G7)</f>
        <v>4423.49</v>
      </c>
      <c r="I7" s="8">
        <v>152.47</v>
      </c>
      <c r="J7" s="6">
        <v>324.85000000000002</v>
      </c>
      <c r="K7" s="7">
        <v>0</v>
      </c>
      <c r="L7" s="13">
        <f t="shared" ref="L7:L27" si="1">I7+J7+K7</f>
        <v>477.32000000000005</v>
      </c>
      <c r="M7" s="14">
        <f t="shared" ref="M7:M27" si="2">H7-L7</f>
        <v>3946.1699999999996</v>
      </c>
    </row>
    <row r="8" spans="1:13" ht="15" customHeight="1" x14ac:dyDescent="0.2">
      <c r="A8" s="17" t="s">
        <v>18</v>
      </c>
      <c r="B8" s="4" t="s">
        <v>19</v>
      </c>
      <c r="C8" s="18">
        <v>1655.96</v>
      </c>
      <c r="D8" s="18">
        <v>0</v>
      </c>
      <c r="E8" s="18">
        <v>157.5</v>
      </c>
      <c r="F8" s="6">
        <v>463.67</v>
      </c>
      <c r="G8" s="6">
        <v>82.8</v>
      </c>
      <c r="H8" s="10">
        <f t="shared" si="0"/>
        <v>2359.9300000000003</v>
      </c>
      <c r="I8" s="8">
        <v>284.69</v>
      </c>
      <c r="J8" s="6">
        <v>0</v>
      </c>
      <c r="K8" s="7">
        <v>157.5</v>
      </c>
      <c r="L8" s="13">
        <f t="shared" si="1"/>
        <v>442.19</v>
      </c>
      <c r="M8" s="14">
        <f t="shared" si="2"/>
        <v>1917.7400000000002</v>
      </c>
    </row>
    <row r="9" spans="1:13" ht="15" customHeight="1" x14ac:dyDescent="0.2">
      <c r="A9" s="17" t="s">
        <v>20</v>
      </c>
      <c r="B9" s="4" t="s">
        <v>21</v>
      </c>
      <c r="C9" s="18">
        <v>2753.54</v>
      </c>
      <c r="D9" s="18">
        <v>0</v>
      </c>
      <c r="E9" s="18">
        <v>210</v>
      </c>
      <c r="F9" s="6">
        <v>596.6</v>
      </c>
      <c r="G9" s="6">
        <v>137.68</v>
      </c>
      <c r="H9" s="10">
        <f t="shared" si="0"/>
        <v>3697.8199999999997</v>
      </c>
      <c r="I9" s="8">
        <v>276.86</v>
      </c>
      <c r="J9" s="6">
        <v>98.41</v>
      </c>
      <c r="K9" s="7">
        <v>210</v>
      </c>
      <c r="L9" s="13">
        <f t="shared" si="1"/>
        <v>585.27</v>
      </c>
      <c r="M9" s="14">
        <f t="shared" si="2"/>
        <v>3112.5499999999997</v>
      </c>
    </row>
    <row r="10" spans="1:13" ht="15" customHeight="1" x14ac:dyDescent="0.2">
      <c r="A10" s="17" t="s">
        <v>22</v>
      </c>
      <c r="B10" s="4" t="s">
        <v>23</v>
      </c>
      <c r="C10" s="18">
        <v>0</v>
      </c>
      <c r="D10" s="18">
        <v>2401.6</v>
      </c>
      <c r="E10" s="18">
        <v>0</v>
      </c>
      <c r="F10" s="7">
        <v>0</v>
      </c>
      <c r="G10" s="6">
        <v>0</v>
      </c>
      <c r="H10" s="10">
        <f t="shared" si="0"/>
        <v>2401.6</v>
      </c>
      <c r="I10" s="8">
        <v>216.14</v>
      </c>
      <c r="J10" s="7">
        <v>0</v>
      </c>
      <c r="K10" s="7">
        <v>0</v>
      </c>
      <c r="L10" s="13">
        <f t="shared" si="1"/>
        <v>216.14</v>
      </c>
      <c r="M10" s="14">
        <f t="shared" si="2"/>
        <v>2185.46</v>
      </c>
    </row>
    <row r="11" spans="1:13" ht="15" customHeight="1" x14ac:dyDescent="0.2">
      <c r="A11" s="17" t="s">
        <v>24</v>
      </c>
      <c r="B11" s="4" t="s">
        <v>25</v>
      </c>
      <c r="C11" s="18">
        <v>1091.6300000000001</v>
      </c>
      <c r="D11" s="18">
        <v>0</v>
      </c>
      <c r="E11" s="18">
        <v>0</v>
      </c>
      <c r="F11" s="7">
        <v>21.83</v>
      </c>
      <c r="G11" s="6">
        <v>218.33</v>
      </c>
      <c r="H11" s="10">
        <f t="shared" si="0"/>
        <v>1331.79</v>
      </c>
      <c r="I11" s="8">
        <v>132.69</v>
      </c>
      <c r="J11" s="7">
        <v>0</v>
      </c>
      <c r="K11" s="7">
        <v>0</v>
      </c>
      <c r="L11" s="13">
        <f t="shared" si="1"/>
        <v>132.69</v>
      </c>
      <c r="M11" s="14">
        <f t="shared" si="2"/>
        <v>1199.0999999999999</v>
      </c>
    </row>
    <row r="12" spans="1:13" ht="15" customHeight="1" x14ac:dyDescent="0.2">
      <c r="A12" s="17" t="s">
        <v>26</v>
      </c>
      <c r="B12" s="4" t="s">
        <v>27</v>
      </c>
      <c r="C12" s="18">
        <v>1147.8399999999999</v>
      </c>
      <c r="D12" s="18">
        <v>0</v>
      </c>
      <c r="E12" s="18">
        <v>0</v>
      </c>
      <c r="F12" s="6">
        <v>241.05</v>
      </c>
      <c r="G12" s="6">
        <v>114.78</v>
      </c>
      <c r="H12" s="10">
        <f t="shared" si="0"/>
        <v>1503.6699999999998</v>
      </c>
      <c r="I12" s="8">
        <v>208.85</v>
      </c>
      <c r="J12" s="7">
        <v>0</v>
      </c>
      <c r="K12" s="5">
        <v>0</v>
      </c>
      <c r="L12" s="13">
        <f t="shared" si="1"/>
        <v>208.85</v>
      </c>
      <c r="M12" s="14">
        <f t="shared" si="2"/>
        <v>1294.82</v>
      </c>
    </row>
    <row r="13" spans="1:13" ht="15" customHeight="1" x14ac:dyDescent="0.2">
      <c r="A13" s="17" t="s">
        <v>28</v>
      </c>
      <c r="B13" s="4" t="s">
        <v>29</v>
      </c>
      <c r="C13" s="18">
        <v>1091.6300000000001</v>
      </c>
      <c r="D13" s="18">
        <v>0</v>
      </c>
      <c r="E13" s="18">
        <v>0</v>
      </c>
      <c r="F13" s="6">
        <v>32.75</v>
      </c>
      <c r="G13" s="6">
        <v>327.49</v>
      </c>
      <c r="H13" s="10">
        <f t="shared" si="0"/>
        <v>1451.8700000000001</v>
      </c>
      <c r="I13" s="8">
        <v>201.65</v>
      </c>
      <c r="J13" s="7">
        <v>0</v>
      </c>
      <c r="K13" s="7">
        <v>0</v>
      </c>
      <c r="L13" s="13">
        <f t="shared" si="1"/>
        <v>201.65</v>
      </c>
      <c r="M13" s="14">
        <f t="shared" si="2"/>
        <v>1250.22</v>
      </c>
    </row>
    <row r="14" spans="1:13" ht="15" customHeight="1" x14ac:dyDescent="0.2">
      <c r="A14" s="17" t="s">
        <v>30</v>
      </c>
      <c r="B14" s="4" t="s">
        <v>31</v>
      </c>
      <c r="C14" s="18">
        <v>801.59</v>
      </c>
      <c r="D14" s="18">
        <v>0</v>
      </c>
      <c r="E14" s="18">
        <v>0</v>
      </c>
      <c r="F14" s="6">
        <v>152.30000000000001</v>
      </c>
      <c r="G14" s="6">
        <v>80.16</v>
      </c>
      <c r="H14" s="10">
        <f t="shared" si="0"/>
        <v>1034.0500000000002</v>
      </c>
      <c r="I14" s="8">
        <v>103.02</v>
      </c>
      <c r="J14" s="7">
        <v>0</v>
      </c>
      <c r="K14" s="5">
        <v>48.1</v>
      </c>
      <c r="L14" s="13">
        <f t="shared" si="1"/>
        <v>151.12</v>
      </c>
      <c r="M14" s="14">
        <f t="shared" si="2"/>
        <v>882.93000000000018</v>
      </c>
    </row>
    <row r="15" spans="1:13" ht="15" customHeight="1" x14ac:dyDescent="0.2">
      <c r="A15" s="17" t="s">
        <v>32</v>
      </c>
      <c r="B15" s="4" t="s">
        <v>33</v>
      </c>
      <c r="C15" s="18">
        <v>1655.96</v>
      </c>
      <c r="D15" s="18">
        <v>0</v>
      </c>
      <c r="E15" s="18">
        <v>0</v>
      </c>
      <c r="F15" s="6">
        <v>397.43</v>
      </c>
      <c r="G15" s="6">
        <v>165.6</v>
      </c>
      <c r="H15" s="10">
        <f t="shared" si="0"/>
        <v>2218.9899999999998</v>
      </c>
      <c r="I15" s="8">
        <v>286.82</v>
      </c>
      <c r="J15" s="6">
        <v>0</v>
      </c>
      <c r="K15" s="7">
        <v>0</v>
      </c>
      <c r="L15" s="13">
        <f t="shared" si="1"/>
        <v>286.82</v>
      </c>
      <c r="M15" s="14">
        <f t="shared" si="2"/>
        <v>1932.1699999999998</v>
      </c>
    </row>
    <row r="16" spans="1:13" ht="15" customHeight="1" x14ac:dyDescent="0.2">
      <c r="A16" s="19" t="s">
        <v>34</v>
      </c>
      <c r="B16" s="4" t="s">
        <v>35</v>
      </c>
      <c r="C16" s="18">
        <v>2753.54</v>
      </c>
      <c r="D16" s="18">
        <v>0</v>
      </c>
      <c r="E16" s="18">
        <v>0</v>
      </c>
      <c r="F16" s="6">
        <v>596.6</v>
      </c>
      <c r="G16" s="6">
        <v>137.68</v>
      </c>
      <c r="H16" s="10">
        <f t="shared" si="0"/>
        <v>3487.8199999999997</v>
      </c>
      <c r="I16" s="8">
        <v>276.86</v>
      </c>
      <c r="J16" s="6">
        <v>126.84</v>
      </c>
      <c r="K16" s="7">
        <v>0</v>
      </c>
      <c r="L16" s="13">
        <f t="shared" si="1"/>
        <v>403.70000000000005</v>
      </c>
      <c r="M16" s="14">
        <f t="shared" si="2"/>
        <v>3084.12</v>
      </c>
    </row>
    <row r="17" spans="1:13" ht="15" customHeight="1" x14ac:dyDescent="0.2">
      <c r="A17" s="19" t="s">
        <v>36</v>
      </c>
      <c r="B17" s="4" t="s">
        <v>37</v>
      </c>
      <c r="C17" s="18">
        <v>1091.6300000000001</v>
      </c>
      <c r="D17" s="18">
        <v>0</v>
      </c>
      <c r="E17" s="18">
        <v>0</v>
      </c>
      <c r="F17" s="6">
        <v>10.92</v>
      </c>
      <c r="G17" s="6">
        <v>218.33</v>
      </c>
      <c r="H17" s="10">
        <f t="shared" si="0"/>
        <v>1320.88</v>
      </c>
      <c r="I17" s="8">
        <v>131.6</v>
      </c>
      <c r="J17" s="6">
        <v>0</v>
      </c>
      <c r="K17" s="7">
        <v>0</v>
      </c>
      <c r="L17" s="13">
        <f t="shared" si="1"/>
        <v>131.6</v>
      </c>
      <c r="M17" s="14">
        <f t="shared" si="2"/>
        <v>1189.2800000000002</v>
      </c>
    </row>
    <row r="18" spans="1:13" ht="15" customHeight="1" x14ac:dyDescent="0.2">
      <c r="A18" s="19" t="s">
        <v>38</v>
      </c>
      <c r="B18" s="4" t="s">
        <v>39</v>
      </c>
      <c r="C18" s="18">
        <v>1091.6300000000001</v>
      </c>
      <c r="D18" s="18">
        <v>0</v>
      </c>
      <c r="E18" s="18">
        <v>0</v>
      </c>
      <c r="F18" s="6">
        <v>32.75</v>
      </c>
      <c r="G18" s="6">
        <v>218.33</v>
      </c>
      <c r="H18" s="10">
        <f t="shared" si="0"/>
        <v>1342.71</v>
      </c>
      <c r="I18" s="8">
        <v>133.78</v>
      </c>
      <c r="J18" s="6">
        <v>0</v>
      </c>
      <c r="K18" s="5">
        <v>0</v>
      </c>
      <c r="L18" s="13">
        <f t="shared" si="1"/>
        <v>133.78</v>
      </c>
      <c r="M18" s="14">
        <f t="shared" si="2"/>
        <v>1208.93</v>
      </c>
    </row>
    <row r="19" spans="1:13" ht="15" customHeight="1" x14ac:dyDescent="0.2">
      <c r="A19" s="19" t="s">
        <v>40</v>
      </c>
      <c r="B19" s="4" t="s">
        <v>41</v>
      </c>
      <c r="C19" s="18">
        <v>1091.6300000000001</v>
      </c>
      <c r="D19" s="18">
        <v>0</v>
      </c>
      <c r="E19" s="18">
        <v>0</v>
      </c>
      <c r="F19" s="6">
        <v>21.83</v>
      </c>
      <c r="G19" s="6">
        <v>218.33</v>
      </c>
      <c r="H19" s="10">
        <f t="shared" si="0"/>
        <v>1331.79</v>
      </c>
      <c r="I19" s="8">
        <v>132.69</v>
      </c>
      <c r="J19" s="7">
        <v>0</v>
      </c>
      <c r="K19" s="7">
        <v>0</v>
      </c>
      <c r="L19" s="13">
        <f t="shared" si="1"/>
        <v>132.69</v>
      </c>
      <c r="M19" s="14">
        <f t="shared" si="2"/>
        <v>1199.0999999999999</v>
      </c>
    </row>
    <row r="20" spans="1:13" ht="15" customHeight="1" x14ac:dyDescent="0.2">
      <c r="A20" s="19" t="s">
        <v>42</v>
      </c>
      <c r="B20" s="4" t="s">
        <v>43</v>
      </c>
      <c r="C20" s="18">
        <v>1655.96</v>
      </c>
      <c r="D20" s="18">
        <v>0</v>
      </c>
      <c r="E20" s="18">
        <v>0</v>
      </c>
      <c r="F20" s="7">
        <v>413.99</v>
      </c>
      <c r="G20" s="6">
        <v>165.6</v>
      </c>
      <c r="H20" s="10">
        <f t="shared" si="0"/>
        <v>2235.5499999999997</v>
      </c>
      <c r="I20" s="8">
        <v>288.97000000000003</v>
      </c>
      <c r="J20" s="7">
        <v>0</v>
      </c>
      <c r="K20" s="7">
        <v>0</v>
      </c>
      <c r="L20" s="13">
        <f t="shared" si="1"/>
        <v>288.97000000000003</v>
      </c>
      <c r="M20" s="14">
        <f t="shared" si="2"/>
        <v>1946.5799999999997</v>
      </c>
    </row>
    <row r="21" spans="1:13" ht="15" customHeight="1" x14ac:dyDescent="0.2">
      <c r="A21" s="19" t="s">
        <v>44</v>
      </c>
      <c r="B21" s="4" t="s">
        <v>45</v>
      </c>
      <c r="C21" s="18">
        <v>1233.1500000000001</v>
      </c>
      <c r="D21" s="18">
        <v>0</v>
      </c>
      <c r="E21" s="18">
        <v>0</v>
      </c>
      <c r="F21" s="7">
        <v>0</v>
      </c>
      <c r="G21" s="7">
        <v>274.37</v>
      </c>
      <c r="H21" s="10">
        <f t="shared" si="0"/>
        <v>1507.52</v>
      </c>
      <c r="I21" s="8">
        <v>209.38</v>
      </c>
      <c r="J21" s="7">
        <v>0</v>
      </c>
      <c r="K21" s="7">
        <v>0</v>
      </c>
      <c r="L21" s="13">
        <f>I21+J21+K21</f>
        <v>209.38</v>
      </c>
      <c r="M21" s="14">
        <f>H21-L21</f>
        <v>1298.1399999999999</v>
      </c>
    </row>
    <row r="22" spans="1:13" ht="15" customHeight="1" x14ac:dyDescent="0.2">
      <c r="A22" s="19" t="s">
        <v>46</v>
      </c>
      <c r="B22" s="4" t="s">
        <v>47</v>
      </c>
      <c r="C22" s="18">
        <v>650.69000000000005</v>
      </c>
      <c r="D22" s="18">
        <v>0</v>
      </c>
      <c r="E22" s="18">
        <v>0</v>
      </c>
      <c r="F22" s="7">
        <v>0</v>
      </c>
      <c r="G22" s="7">
        <v>0</v>
      </c>
      <c r="H22" s="10">
        <f t="shared" si="0"/>
        <v>650.69000000000005</v>
      </c>
      <c r="I22" s="8">
        <v>52.06</v>
      </c>
      <c r="J22" s="7">
        <v>0</v>
      </c>
      <c r="K22" s="7">
        <v>0</v>
      </c>
      <c r="L22" s="13">
        <f t="shared" si="1"/>
        <v>52.06</v>
      </c>
      <c r="M22" s="14">
        <f t="shared" si="2"/>
        <v>598.63000000000011</v>
      </c>
    </row>
    <row r="23" spans="1:13" ht="15" customHeight="1" x14ac:dyDescent="0.2">
      <c r="A23" s="19" t="s">
        <v>48</v>
      </c>
      <c r="B23" s="4" t="s">
        <v>49</v>
      </c>
      <c r="C23" s="18">
        <v>650.69000000000005</v>
      </c>
      <c r="D23" s="18">
        <v>0</v>
      </c>
      <c r="E23" s="18">
        <v>0</v>
      </c>
      <c r="F23" s="6">
        <v>0</v>
      </c>
      <c r="G23" s="6">
        <v>65.069999999999993</v>
      </c>
      <c r="H23" s="10">
        <f t="shared" si="0"/>
        <v>715.76</v>
      </c>
      <c r="I23" s="8">
        <v>57.26</v>
      </c>
      <c r="J23" s="6">
        <v>0</v>
      </c>
      <c r="K23" s="7">
        <v>0</v>
      </c>
      <c r="L23" s="13">
        <f t="shared" si="1"/>
        <v>57.26</v>
      </c>
      <c r="M23" s="14">
        <f t="shared" si="2"/>
        <v>658.5</v>
      </c>
    </row>
    <row r="24" spans="1:13" ht="15" customHeight="1" x14ac:dyDescent="0.2">
      <c r="A24" s="19" t="s">
        <v>50</v>
      </c>
      <c r="B24" s="4" t="s">
        <v>51</v>
      </c>
      <c r="C24" s="18">
        <v>650.69000000000005</v>
      </c>
      <c r="D24" s="18">
        <v>0</v>
      </c>
      <c r="E24" s="18">
        <v>0</v>
      </c>
      <c r="F24" s="7">
        <v>0</v>
      </c>
      <c r="G24" s="7">
        <v>0</v>
      </c>
      <c r="H24" s="10">
        <f t="shared" si="0"/>
        <v>650.69000000000005</v>
      </c>
      <c r="I24" s="8">
        <v>52.06</v>
      </c>
      <c r="J24" s="7">
        <v>0</v>
      </c>
      <c r="K24" s="7">
        <v>0</v>
      </c>
      <c r="L24" s="13">
        <f t="shared" si="1"/>
        <v>52.06</v>
      </c>
      <c r="M24" s="14">
        <f t="shared" si="2"/>
        <v>598.63000000000011</v>
      </c>
    </row>
    <row r="25" spans="1:13" ht="15" customHeight="1" x14ac:dyDescent="0.2">
      <c r="A25" s="23" t="s">
        <v>52</v>
      </c>
      <c r="B25" s="4" t="s">
        <v>53</v>
      </c>
      <c r="C25" s="6">
        <v>683.18</v>
      </c>
      <c r="D25" s="18">
        <v>0</v>
      </c>
      <c r="E25" s="18">
        <v>0</v>
      </c>
      <c r="F25" s="7">
        <v>0</v>
      </c>
      <c r="G25" s="7">
        <v>0</v>
      </c>
      <c r="H25" s="10">
        <f t="shared" si="0"/>
        <v>683.18</v>
      </c>
      <c r="I25" s="8">
        <v>54.65</v>
      </c>
      <c r="J25" s="7">
        <v>0</v>
      </c>
      <c r="K25" s="7">
        <v>0</v>
      </c>
      <c r="L25" s="13">
        <f t="shared" si="1"/>
        <v>54.65</v>
      </c>
      <c r="M25" s="14">
        <f t="shared" si="2"/>
        <v>628.53</v>
      </c>
    </row>
    <row r="26" spans="1:13" ht="15" customHeight="1" x14ac:dyDescent="0.2">
      <c r="A26" s="23" t="s">
        <v>54</v>
      </c>
      <c r="B26" s="22" t="s">
        <v>55</v>
      </c>
      <c r="C26" s="6">
        <v>2753.54</v>
      </c>
      <c r="D26" s="18">
        <v>0</v>
      </c>
      <c r="E26" s="18">
        <v>0</v>
      </c>
      <c r="F26" s="7">
        <v>0</v>
      </c>
      <c r="G26" s="7">
        <v>0</v>
      </c>
      <c r="H26" s="10">
        <f t="shared" si="0"/>
        <v>2753.54</v>
      </c>
      <c r="I26" s="8">
        <v>247.81</v>
      </c>
      <c r="J26" s="7">
        <v>45.13</v>
      </c>
      <c r="K26" s="7">
        <v>0</v>
      </c>
      <c r="L26" s="13">
        <f t="shared" si="1"/>
        <v>292.94</v>
      </c>
      <c r="M26" s="14">
        <f t="shared" si="2"/>
        <v>2460.6</v>
      </c>
    </row>
    <row r="27" spans="1:13" ht="15" customHeight="1" x14ac:dyDescent="0.2">
      <c r="A27" s="23" t="s">
        <v>56</v>
      </c>
      <c r="B27" s="22" t="s">
        <v>57</v>
      </c>
      <c r="C27" s="6">
        <v>2753.54</v>
      </c>
      <c r="D27" s="18">
        <v>0</v>
      </c>
      <c r="E27" s="18">
        <v>0</v>
      </c>
      <c r="F27" s="7">
        <v>0</v>
      </c>
      <c r="G27" s="7">
        <v>0</v>
      </c>
      <c r="H27" s="10">
        <f t="shared" si="0"/>
        <v>2753.54</v>
      </c>
      <c r="I27" s="8">
        <v>247.81</v>
      </c>
      <c r="J27" s="7">
        <v>45.13</v>
      </c>
      <c r="K27" s="7">
        <v>0</v>
      </c>
      <c r="L27" s="13">
        <f t="shared" si="1"/>
        <v>292.94</v>
      </c>
      <c r="M27" s="14">
        <f t="shared" si="2"/>
        <v>2460.6</v>
      </c>
    </row>
    <row r="28" spans="1:13" ht="17.25" customHeight="1" x14ac:dyDescent="0.2">
      <c r="A28" s="38" t="s">
        <v>58</v>
      </c>
      <c r="B28" s="39"/>
      <c r="C28" s="11">
        <f t="shared" ref="C28:M28" si="3">SUM(C7:C27)</f>
        <v>30351.370000000003</v>
      </c>
      <c r="D28" s="11">
        <f t="shared" si="3"/>
        <v>2401.6</v>
      </c>
      <c r="E28" s="11">
        <f>SUM(E8:E27)</f>
        <v>367.5</v>
      </c>
      <c r="F28" s="11">
        <f t="shared" si="3"/>
        <v>4157.1900000000005</v>
      </c>
      <c r="G28" s="11">
        <f t="shared" si="3"/>
        <v>2579.2199999999998</v>
      </c>
      <c r="H28" s="10">
        <f>SUM(H7:H27)</f>
        <v>39856.880000000005</v>
      </c>
      <c r="I28" s="11">
        <f t="shared" si="3"/>
        <v>3748.1200000000003</v>
      </c>
      <c r="J28" s="11">
        <f t="shared" si="3"/>
        <v>640.36</v>
      </c>
      <c r="K28" s="15">
        <f>SUM(K7:K27)</f>
        <v>415.6</v>
      </c>
      <c r="L28" s="16">
        <f>SUM(L7:L27)</f>
        <v>4804.079999999999</v>
      </c>
      <c r="M28" s="11">
        <f>SUM(M7:M27)</f>
        <v>35052.799999999988</v>
      </c>
    </row>
    <row r="29" spans="1:13" ht="15.95" customHeight="1" x14ac:dyDescent="0.2">
      <c r="A29" s="32"/>
      <c r="B29" s="33"/>
      <c r="I29" s="3"/>
    </row>
  </sheetData>
  <mergeCells count="9">
    <mergeCell ref="I5:L5"/>
    <mergeCell ref="M5:M6"/>
    <mergeCell ref="A1:B1"/>
    <mergeCell ref="A2:F2"/>
    <mergeCell ref="A29:B29"/>
    <mergeCell ref="C5:H5"/>
    <mergeCell ref="A5:A6"/>
    <mergeCell ref="B5:B6"/>
    <mergeCell ref="A28:B28"/>
  </mergeCells>
  <pageMargins left="0.75" right="0.75" top="1" bottom="1" header="0.5" footer="0.5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AGO.2018</vt:lpstr>
      <vt:lpstr>AGO.2018!Area_de_impressao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</cp:lastModifiedBy>
  <cp:revision/>
  <cp:lastPrinted>2018-11-12T13:53:27Z</cp:lastPrinted>
  <dcterms:created xsi:type="dcterms:W3CDTF">2017-08-23T18:19:41Z</dcterms:created>
  <dcterms:modified xsi:type="dcterms:W3CDTF">2018-11-12T13:53:31Z</dcterms:modified>
  <cp:category/>
  <cp:contentStatus/>
</cp:coreProperties>
</file>