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cropb\"/>
    </mc:Choice>
  </mc:AlternateContent>
  <bookViews>
    <workbookView xWindow="120" yWindow="75" windowWidth="15255" windowHeight="7935"/>
  </bookViews>
  <sheets>
    <sheet name="FÉR. 2017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I12" i="1" l="1"/>
  <c r="H12" i="1"/>
  <c r="G12" i="1"/>
  <c r="F12" i="1"/>
  <c r="C12" i="1"/>
  <c r="D12" i="1"/>
  <c r="E12" i="1"/>
  <c r="H11" i="1"/>
  <c r="I11" i="1" s="1"/>
  <c r="E11" i="1"/>
  <c r="I10" i="1"/>
  <c r="H10" i="1"/>
  <c r="E10" i="1"/>
  <c r="I9" i="1"/>
  <c r="H9" i="1"/>
  <c r="E9" i="1"/>
  <c r="I8" i="1"/>
  <c r="H8" i="1"/>
  <c r="E8" i="1"/>
  <c r="E6" i="1" l="1"/>
  <c r="E7" i="1"/>
  <c r="H6" i="1"/>
  <c r="I6" i="1"/>
  <c r="H7" i="1"/>
  <c r="I7" i="1"/>
</calcChain>
</file>

<file path=xl/sharedStrings.xml><?xml version="1.0" encoding="utf-8"?>
<sst xmlns="http://schemas.openxmlformats.org/spreadsheetml/2006/main" count="21" uniqueCount="20">
  <si>
    <t>Férias - Ano 2017</t>
  </si>
  <si>
    <t>CONSELHO REGIONAL DE ODONTOLOGIA DA PARAÍBA - CNPJ: 09.319.617/0001-49</t>
  </si>
  <si>
    <t>Código</t>
  </si>
  <si>
    <t>Empregado</t>
  </si>
  <si>
    <t>Proventos</t>
  </si>
  <si>
    <t>Descontos</t>
  </si>
  <si>
    <t>Líquido</t>
  </si>
  <si>
    <t>Remuneração de Férias</t>
  </si>
  <si>
    <t>1/3 de Férias</t>
  </si>
  <si>
    <t>Total</t>
  </si>
  <si>
    <t>INSS</t>
  </si>
  <si>
    <t>IRRF</t>
  </si>
  <si>
    <t>Cláudia de Castro Gama</t>
  </si>
  <si>
    <t>Maria do Carmo Lucas dos Santos Silva</t>
  </si>
  <si>
    <t>Total: 02 Empregados)</t>
  </si>
  <si>
    <t>Período: 01/01/2017 a 31/12/2017</t>
  </si>
  <si>
    <t>Ailton Macedo de Lima</t>
  </si>
  <si>
    <t>Cariles Silva de Oliveira</t>
  </si>
  <si>
    <t>Luis Carlos do Nascimento</t>
  </si>
  <si>
    <t>Cassandra Vidal Regis Gouveia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</si>
</sst>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1" xfId="0" applyFont="1" applyBorder="1"/>
    <xf numFmtId="43" fontId="2" fillId="0" borderId="1" xfId="1" applyFont="1" applyBorder="1"/>
    <xf numFmtId="43" fontId="3" fillId="0" borderId="1" xfId="1" applyFont="1" applyBorder="1"/>
    <xf numFmtId="0" fontId="3" fillId="2" borderId="1" xfId="0" applyFont="1" applyFill="1" applyBorder="1" applyAlignment="1">
      <alignment horizontal="center" vertical="center"/>
    </xf>
    <xf numFmtId="43" fontId="3" fillId="2" borderId="1" xfId="1" applyFont="1" applyFill="1" applyBorder="1"/>
    <xf numFmtId="0" fontId="4" fillId="3" borderId="1" xfId="0" applyFont="1" applyFill="1" applyBorder="1" applyAlignment="1">
      <alignment horizontal="center" vertical="center"/>
    </xf>
    <xf numFmtId="43" fontId="2" fillId="0" borderId="1" xfId="1" applyFont="1" applyBorder="1" applyAlignment="1">
      <alignment horizontal="center" vertical="center"/>
    </xf>
    <xf numFmtId="43" fontId="3" fillId="0" borderId="1" xfId="0" applyNumberFormat="1" applyFont="1" applyBorder="1"/>
    <xf numFmtId="43" fontId="3" fillId="0" borderId="1" xfId="0" applyNumberFormat="1" applyFont="1" applyBorder="1" applyAlignment="1">
      <alignment horizontal="center" vertical="center"/>
    </xf>
    <xf numFmtId="0" fontId="2" fillId="0" borderId="0" xfId="0" applyFont="1"/>
    <xf numFmtId="43" fontId="4" fillId="3" borderId="1" xfId="1" applyFont="1" applyFill="1" applyBorder="1" applyAlignment="1">
      <alignment horizontal="center" vertical="center"/>
    </xf>
    <xf numFmtId="43" fontId="4" fillId="3" borderId="1" xfId="1" applyFont="1" applyFill="1" applyBorder="1"/>
    <xf numFmtId="43" fontId="3" fillId="2" borderId="1" xfId="0" applyNumberFormat="1" applyFont="1" applyFill="1" applyBorder="1" applyAlignment="1">
      <alignment horizontal="center" vertical="center"/>
    </xf>
    <xf numFmtId="43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2" fillId="0" borderId="4" xfId="0" applyFont="1" applyBorder="1"/>
    <xf numFmtId="0" fontId="2" fillId="0" borderId="5" xfId="0" applyFont="1" applyBorder="1"/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tabSelected="1" zoomScale="110" zoomScaleNormal="110" workbookViewId="0">
      <selection activeCell="H12" sqref="H12"/>
    </sheetView>
  </sheetViews>
  <sheetFormatPr defaultRowHeight="15" x14ac:dyDescent="0.25"/>
  <cols>
    <col min="1" max="1" width="8.28515625" customWidth="1"/>
    <col min="2" max="2" width="30" customWidth="1"/>
    <col min="3" max="3" width="19.140625" customWidth="1"/>
    <col min="4" max="4" width="14.140625" customWidth="1"/>
    <col min="5" max="5" width="11.28515625" customWidth="1"/>
  </cols>
  <sheetData>
    <row r="1" spans="1:9" ht="15.75" x14ac:dyDescent="0.25">
      <c r="A1" s="23" t="s">
        <v>0</v>
      </c>
      <c r="B1" s="23"/>
    </row>
    <row r="2" spans="1:9" x14ac:dyDescent="0.25">
      <c r="A2" s="24" t="s">
        <v>1</v>
      </c>
      <c r="B2" s="24"/>
      <c r="C2" s="24"/>
      <c r="D2" s="24"/>
    </row>
    <row r="3" spans="1:9" x14ac:dyDescent="0.25">
      <c r="A3" s="10" t="s">
        <v>15</v>
      </c>
      <c r="B3" s="10"/>
    </row>
    <row r="4" spans="1:9" x14ac:dyDescent="0.25">
      <c r="A4" s="21" t="s">
        <v>2</v>
      </c>
      <c r="B4" s="21" t="s">
        <v>3</v>
      </c>
      <c r="C4" s="17" t="s">
        <v>4</v>
      </c>
      <c r="D4" s="18"/>
      <c r="E4" s="19"/>
      <c r="F4" s="20" t="s">
        <v>5</v>
      </c>
      <c r="G4" s="20"/>
      <c r="H4" s="20"/>
      <c r="I4" s="21" t="s">
        <v>6</v>
      </c>
    </row>
    <row r="5" spans="1:9" x14ac:dyDescent="0.25">
      <c r="A5" s="22"/>
      <c r="B5" s="22"/>
      <c r="C5" s="4" t="s">
        <v>7</v>
      </c>
      <c r="D5" s="4" t="s">
        <v>8</v>
      </c>
      <c r="E5" s="4" t="s">
        <v>9</v>
      </c>
      <c r="F5" s="6" t="s">
        <v>10</v>
      </c>
      <c r="G5" s="6" t="s">
        <v>11</v>
      </c>
      <c r="H5" s="6" t="s">
        <v>9</v>
      </c>
      <c r="I5" s="22"/>
    </row>
    <row r="6" spans="1:9" x14ac:dyDescent="0.25">
      <c r="A6" s="1">
        <v>37</v>
      </c>
      <c r="B6" s="1" t="s">
        <v>12</v>
      </c>
      <c r="C6" s="2">
        <v>2142.2800000000002</v>
      </c>
      <c r="D6" s="2">
        <v>714.09</v>
      </c>
      <c r="E6" s="13">
        <f>SUM(C6:D6)</f>
        <v>2856.3700000000003</v>
      </c>
      <c r="F6" s="2">
        <v>256.11</v>
      </c>
      <c r="G6" s="2">
        <v>38</v>
      </c>
      <c r="H6" s="12">
        <f>SUM(F6:G6)</f>
        <v>294.11</v>
      </c>
      <c r="I6" s="14">
        <f>E6-H6</f>
        <v>2562.2600000000002</v>
      </c>
    </row>
    <row r="7" spans="1:9" x14ac:dyDescent="0.25">
      <c r="A7" s="1">
        <v>14</v>
      </c>
      <c r="B7" s="1" t="s">
        <v>13</v>
      </c>
      <c r="C7" s="2">
        <v>3571.88</v>
      </c>
      <c r="D7" s="2">
        <v>1190.6300000000001</v>
      </c>
      <c r="E7" s="5">
        <f t="shared" ref="E7:E11" si="0">SUM(C7:D7)</f>
        <v>4762.51</v>
      </c>
      <c r="F7" s="7">
        <v>519.11</v>
      </c>
      <c r="G7" s="7">
        <v>318.64</v>
      </c>
      <c r="H7" s="12">
        <f t="shared" ref="H7:H11" si="1">F7+G7</f>
        <v>837.75</v>
      </c>
      <c r="I7" s="8">
        <f t="shared" ref="I7:I11" si="2">E7-H7</f>
        <v>3924.76</v>
      </c>
    </row>
    <row r="8" spans="1:9" x14ac:dyDescent="0.25">
      <c r="A8" s="25">
        <v>31</v>
      </c>
      <c r="B8" s="26" t="s">
        <v>16</v>
      </c>
      <c r="C8" s="2">
        <v>2159.9899999999998</v>
      </c>
      <c r="D8" s="2">
        <v>720</v>
      </c>
      <c r="E8" s="5">
        <f t="shared" si="0"/>
        <v>2879.99</v>
      </c>
      <c r="F8" s="7">
        <v>256.31</v>
      </c>
      <c r="G8" s="7">
        <v>53.98</v>
      </c>
      <c r="H8" s="12">
        <f t="shared" si="1"/>
        <v>310.29000000000002</v>
      </c>
      <c r="I8" s="8">
        <f t="shared" si="2"/>
        <v>2569.6999999999998</v>
      </c>
    </row>
    <row r="9" spans="1:9" x14ac:dyDescent="0.25">
      <c r="A9" s="25">
        <v>23</v>
      </c>
      <c r="B9" s="26" t="s">
        <v>17</v>
      </c>
      <c r="C9" s="2">
        <v>4989.53</v>
      </c>
      <c r="D9" s="2">
        <v>1663.18</v>
      </c>
      <c r="E9" s="5">
        <f t="shared" si="0"/>
        <v>6652.71</v>
      </c>
      <c r="F9" s="7">
        <v>608.44000000000005</v>
      </c>
      <c r="G9" s="7">
        <v>740.68</v>
      </c>
      <c r="H9" s="12">
        <f t="shared" si="1"/>
        <v>1349.12</v>
      </c>
      <c r="I9" s="8">
        <f t="shared" si="2"/>
        <v>5303.59</v>
      </c>
    </row>
    <row r="10" spans="1:9" x14ac:dyDescent="0.25">
      <c r="A10" s="25">
        <v>10</v>
      </c>
      <c r="B10" s="26" t="s">
        <v>18</v>
      </c>
      <c r="C10" s="2">
        <v>1664.08</v>
      </c>
      <c r="D10" s="2">
        <v>554.69000000000005</v>
      </c>
      <c r="E10" s="5">
        <f t="shared" si="0"/>
        <v>2218.77</v>
      </c>
      <c r="F10" s="7">
        <v>197.47</v>
      </c>
      <c r="G10" s="7">
        <v>0</v>
      </c>
      <c r="H10" s="12">
        <f t="shared" si="1"/>
        <v>197.47</v>
      </c>
      <c r="I10" s="8">
        <f t="shared" si="2"/>
        <v>2021.3</v>
      </c>
    </row>
    <row r="11" spans="1:9" x14ac:dyDescent="0.25">
      <c r="A11" s="25">
        <v>39</v>
      </c>
      <c r="B11" s="26" t="s">
        <v>19</v>
      </c>
      <c r="C11" s="2">
        <v>1159.6600000000001</v>
      </c>
      <c r="D11" s="2">
        <v>386.55</v>
      </c>
      <c r="E11" s="5">
        <f t="shared" si="0"/>
        <v>1546.21</v>
      </c>
      <c r="F11" s="7">
        <v>123.69</v>
      </c>
      <c r="G11" s="7">
        <v>0</v>
      </c>
      <c r="H11" s="12">
        <f t="shared" si="1"/>
        <v>123.69</v>
      </c>
      <c r="I11" s="8">
        <f t="shared" si="2"/>
        <v>1422.52</v>
      </c>
    </row>
    <row r="12" spans="1:9" x14ac:dyDescent="0.25">
      <c r="A12" s="15" t="s">
        <v>14</v>
      </c>
      <c r="B12" s="16"/>
      <c r="C12" s="3">
        <f>SUM(C6:C11)</f>
        <v>15687.42</v>
      </c>
      <c r="D12" s="3">
        <f>SUM(D6:D11)</f>
        <v>5229.1400000000003</v>
      </c>
      <c r="E12" s="5">
        <f>SUM(E6:E11)</f>
        <v>20916.560000000001</v>
      </c>
      <c r="F12" s="8">
        <f>SUM(F6:F11)</f>
        <v>1961.13</v>
      </c>
      <c r="G12" s="8">
        <f>SUM(G6:G11)</f>
        <v>1151.3</v>
      </c>
      <c r="H12" s="11">
        <f>SUM(H6:H11)</f>
        <v>3112.43</v>
      </c>
      <c r="I12" s="9">
        <f>SUM(I6:I11)</f>
        <v>17804.13</v>
      </c>
    </row>
  </sheetData>
  <mergeCells count="8">
    <mergeCell ref="A12:B12"/>
    <mergeCell ref="C4:E4"/>
    <mergeCell ref="F4:H4"/>
    <mergeCell ref="I4:I5"/>
    <mergeCell ref="A1:B1"/>
    <mergeCell ref="A2:D2"/>
    <mergeCell ref="A4:A5"/>
    <mergeCell ref="B4:B5"/>
  </mergeCells>
  <pageMargins left="0.511811024" right="0.511811024" top="0.78740157499999996" bottom="0.78740157499999996" header="0.31496062000000002" footer="0.31496062000000002"/>
  <pageSetup paperSize="9" orientation="landscape" r:id="rId1"/>
  <ignoredErrors>
    <ignoredError sqref="E1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FÉR. 2017</vt:lpstr>
      <vt:lpstr>Plan2</vt:lpstr>
      <vt:lpstr>Plan3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user-pc</dc:creator>
  <cp:keywords/>
  <dc:description/>
  <cp:lastModifiedBy>Procontábil</cp:lastModifiedBy>
  <cp:revision/>
  <dcterms:created xsi:type="dcterms:W3CDTF">2016-11-24T19:06:21Z</dcterms:created>
  <dcterms:modified xsi:type="dcterms:W3CDTF">2018-08-24T19:23:44Z</dcterms:modified>
  <cp:category/>
  <cp:contentStatus/>
</cp:coreProperties>
</file>