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0" yWindow="0" windowWidth="9660" windowHeight="5490"/>
  </bookViews>
  <sheets>
    <sheet name="OUT.2016" sheetId="1" r:id="rId1"/>
  </sheets>
  <definedNames>
    <definedName name="_xlnm.Print_Area" localSheetId="0">OUT.2016!$A$1:$J$25</definedName>
  </definedNames>
  <calcPr calcId="124519"/>
</workbook>
</file>

<file path=xl/calcChain.xml><?xml version="1.0" encoding="utf-8"?>
<calcChain xmlns="http://schemas.openxmlformats.org/spreadsheetml/2006/main">
  <c r="E8" i="1"/>
  <c r="E9"/>
  <c r="I9"/>
  <c r="J9"/>
  <c r="E10"/>
  <c r="E11"/>
  <c r="E12"/>
  <c r="E13"/>
  <c r="J13" s="1"/>
  <c r="E14"/>
  <c r="E15"/>
  <c r="J15" s="1"/>
  <c r="E16"/>
  <c r="I16"/>
  <c r="J16" s="1"/>
  <c r="E17"/>
  <c r="E18"/>
  <c r="I18"/>
  <c r="E19"/>
  <c r="J19" s="1"/>
  <c r="E20"/>
  <c r="E21"/>
  <c r="J21" s="1"/>
  <c r="E22"/>
  <c r="E23"/>
  <c r="E24"/>
  <c r="I24"/>
  <c r="J24" s="1"/>
  <c r="E7"/>
  <c r="I7"/>
  <c r="J7" s="1"/>
  <c r="I8"/>
  <c r="J8" s="1"/>
  <c r="I10"/>
  <c r="J10" s="1"/>
  <c r="I11"/>
  <c r="I12"/>
  <c r="I13"/>
  <c r="I14"/>
  <c r="I15"/>
  <c r="I17"/>
  <c r="I19"/>
  <c r="I20"/>
  <c r="J20" s="1"/>
  <c r="I21"/>
  <c r="I22"/>
  <c r="I23"/>
  <c r="G25"/>
  <c r="D25"/>
  <c r="J22"/>
  <c r="J14"/>
  <c r="H25"/>
  <c r="F25"/>
  <c r="C25"/>
  <c r="J11"/>
  <c r="J12"/>
  <c r="J23" l="1"/>
  <c r="J25" s="1"/>
  <c r="J18"/>
  <c r="J17"/>
  <c r="E25"/>
  <c r="I25"/>
</calcChain>
</file>

<file path=xl/sharedStrings.xml><?xml version="1.0" encoding="utf-8"?>
<sst xmlns="http://schemas.openxmlformats.org/spreadsheetml/2006/main" count="52" uniqueCount="50">
  <si>
    <t>Folha Sintética - Folha de Pagamento</t>
  </si>
  <si>
    <t>CONSELHO REGIONAL DE ODONTOLOGIA DA PARAÍBA - CNPJ: 09.319.617/0001-49</t>
  </si>
  <si>
    <t>Código</t>
  </si>
  <si>
    <t>Empregado</t>
  </si>
  <si>
    <t>Proventos</t>
  </si>
  <si>
    <t>Descontos</t>
  </si>
  <si>
    <t>Líquido</t>
  </si>
  <si>
    <t>Remuneração Base</t>
  </si>
  <si>
    <t>Anuênio</t>
  </si>
  <si>
    <t>Total</t>
  </si>
  <si>
    <t>INSS</t>
  </si>
  <si>
    <t>IRRF</t>
  </si>
  <si>
    <t>Outros</t>
  </si>
  <si>
    <t>000031</t>
  </si>
  <si>
    <t>Ailton Macedo De Lima</t>
  </si>
  <si>
    <t>000001</t>
  </si>
  <si>
    <t>Anesia Maria De Queiroz</t>
  </si>
  <si>
    <t>000003</t>
  </si>
  <si>
    <t>Antonio Fernandes Da Silva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</si>
  <si>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</si>
  <si>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</si>
  <si>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</si>
  <si>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</si>
  <si>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</si>
  <si>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</si>
  <si>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000007</t>
  </si>
  <si>
    <t>Ivonaldo Galdino Da Silva</t>
  </si>
  <si>
    <t>000033</t>
  </si>
  <si>
    <t>Jessica Dias De Arruda</t>
  </si>
  <si>
    <t>000010</t>
  </si>
  <si>
    <t>Luis Carlos Do Nascimento</t>
  </si>
  <si>
    <t>000014</t>
  </si>
  <si>
    <t>Maria Do Carmo Lucas Dos Santos Silva</t>
  </si>
  <si>
    <t>000045</t>
  </si>
  <si>
    <t>Mara Ruth Lins Soares</t>
  </si>
  <si>
    <t>000046</t>
  </si>
  <si>
    <t>Marília Quirino de Almeida</t>
  </si>
  <si>
    <t>000029</t>
  </si>
  <si>
    <t>Suely Dias Borba Da Silva</t>
  </si>
  <si>
    <t>000038</t>
  </si>
  <si>
    <t>Silvana Alexandre da Silva</t>
  </si>
  <si>
    <t>000019</t>
  </si>
  <si>
    <t>Zenilda Lima De Oliveira</t>
  </si>
  <si>
    <t>00043</t>
  </si>
  <si>
    <t>Arthur Torres Medeiros de Figueiredo</t>
  </si>
  <si>
    <t>Célia Gomes Pedrosa Rocha</t>
  </si>
  <si>
    <t>00042</t>
  </si>
  <si>
    <t>Timóteo Bernardo da Silva</t>
  </si>
  <si>
    <t>Mês/Ano: 01/2017</t>
  </si>
  <si>
    <t>TOTAL - 18 empregado(s)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</si>
</sst>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0"/>
      <name val="Arial"/>
    </font>
    <font>
      <sz val="10"/>
      <name val="Arial"/>
    </font>
    <font>
      <b/>
      <sz val="12"/>
      <name val="Arial"/>
    </font>
    <font>
      <sz val="8"/>
      <name val="Arial"/>
    </font>
    <font>
      <sz val="7"/>
      <name val="Arial"/>
    </font>
    <font>
      <b/>
      <sz val="7"/>
      <name val="Arial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7" fillId="0" borderId="1" xfId="0" applyFont="1" applyBorder="1"/>
    <xf numFmtId="43" fontId="7" fillId="0" borderId="1" xfId="1" applyFont="1" applyBorder="1" applyAlignment="1">
      <alignment horizontal="right" vertical="top"/>
    </xf>
    <xf numFmtId="43" fontId="7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43" fontId="7" fillId="3" borderId="1" xfId="1" applyFont="1" applyFill="1" applyBorder="1" applyAlignment="1">
      <alignment horizontal="center" vertical="center"/>
    </xf>
    <xf numFmtId="43" fontId="7" fillId="0" borderId="1" xfId="1" applyFont="1" applyBorder="1" applyAlignment="1"/>
    <xf numFmtId="0" fontId="9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43" fontId="9" fillId="4" borderId="1" xfId="1" applyFont="1" applyFill="1" applyBorder="1"/>
    <xf numFmtId="43" fontId="6" fillId="0" borderId="1" xfId="1" applyFont="1" applyBorder="1"/>
    <xf numFmtId="43" fontId="6" fillId="0" borderId="1" xfId="1" applyFont="1" applyBorder="1" applyAlignment="1">
      <alignment vertical="center"/>
    </xf>
    <xf numFmtId="43" fontId="9" fillId="4" borderId="1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43" fontId="7" fillId="0" borderId="4" xfId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0" borderId="0" xfId="0"/>
    <xf numFmtId="0" fontId="9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tabSelected="1" topLeftCell="A3" workbookViewId="0">
      <selection activeCell="A26" sqref="A26:B26"/>
    </sheetView>
  </sheetViews>
  <sheetFormatPr defaultRowHeight="12.75"/>
  <cols>
    <col min="1" max="1" width="7.28515625" customWidth="1"/>
    <col min="2" max="2" width="35.28515625" customWidth="1"/>
    <col min="3" max="4" width="17.5703125" customWidth="1"/>
    <col min="5" max="5" width="10.85546875" customWidth="1"/>
    <col min="6" max="6" width="13.140625" customWidth="1"/>
    <col min="7" max="7" width="11.140625" customWidth="1"/>
    <col min="9" max="9" width="9.28515625" bestFit="1" customWidth="1"/>
    <col min="10" max="10" width="10.5703125" customWidth="1"/>
  </cols>
  <sheetData>
    <row r="1" spans="1:10" ht="20.100000000000001" customHeight="1">
      <c r="A1" s="30" t="s">
        <v>0</v>
      </c>
      <c r="B1" s="30"/>
      <c r="C1" s="24"/>
      <c r="D1" s="24"/>
      <c r="E1" s="24"/>
      <c r="F1" s="1"/>
      <c r="G1" s="24"/>
      <c r="H1" s="24"/>
      <c r="I1" s="24"/>
      <c r="J1" s="24"/>
    </row>
    <row r="2" spans="1:10" ht="15.95" customHeight="1">
      <c r="A2" s="31" t="s">
        <v>1</v>
      </c>
      <c r="B2" s="31"/>
      <c r="C2" s="31"/>
      <c r="D2" s="31"/>
      <c r="E2" s="24"/>
      <c r="F2" s="2"/>
      <c r="G2" s="24"/>
      <c r="H2" s="24"/>
      <c r="I2" s="24"/>
      <c r="J2" s="24"/>
    </row>
    <row r="3" spans="1:10" ht="14.1" customHeight="1">
      <c r="A3" s="15" t="s">
        <v>48</v>
      </c>
      <c r="B3" s="15"/>
      <c r="C3" s="24"/>
      <c r="D3" s="24"/>
      <c r="E3" s="24"/>
      <c r="F3" s="24"/>
      <c r="G3" s="24"/>
      <c r="H3" s="24"/>
      <c r="I3" s="24"/>
      <c r="J3" s="24"/>
    </row>
    <row r="4" spans="1:10" ht="15" customHeight="1">
      <c r="A4" s="23"/>
      <c r="B4" s="24"/>
      <c r="C4" s="24"/>
      <c r="D4" s="24"/>
      <c r="E4" s="24"/>
      <c r="F4" s="24"/>
      <c r="G4" s="24"/>
      <c r="H4" s="24"/>
      <c r="I4" s="24"/>
      <c r="J4" s="24"/>
    </row>
    <row r="5" spans="1:10" ht="15" customHeight="1">
      <c r="A5" s="35" t="s">
        <v>2</v>
      </c>
      <c r="B5" s="36" t="s">
        <v>3</v>
      </c>
      <c r="C5" s="34" t="s">
        <v>4</v>
      </c>
      <c r="D5" s="34"/>
      <c r="E5" s="34"/>
      <c r="F5" s="25" t="s">
        <v>5</v>
      </c>
      <c r="G5" s="26"/>
      <c r="H5" s="26"/>
      <c r="I5" s="27"/>
      <c r="J5" s="28" t="s">
        <v>6</v>
      </c>
    </row>
    <row r="6" spans="1:10" ht="11.1" customHeight="1">
      <c r="A6" s="35"/>
      <c r="B6" s="37"/>
      <c r="C6" s="7" t="s">
        <v>7</v>
      </c>
      <c r="D6" s="7" t="s">
        <v>8</v>
      </c>
      <c r="E6" s="7" t="s">
        <v>9</v>
      </c>
      <c r="F6" s="10" t="s">
        <v>10</v>
      </c>
      <c r="G6" s="11" t="s">
        <v>11</v>
      </c>
      <c r="H6" s="11" t="s">
        <v>12</v>
      </c>
      <c r="I6" s="12" t="s">
        <v>9</v>
      </c>
      <c r="J6" s="29"/>
    </row>
    <row r="7" spans="1:10" ht="15" customHeight="1">
      <c r="A7" s="20" t="s">
        <v>13</v>
      </c>
      <c r="B7" s="4" t="s">
        <v>14</v>
      </c>
      <c r="C7" s="21">
        <v>1686.17</v>
      </c>
      <c r="D7" s="6">
        <v>16.86</v>
      </c>
      <c r="E7" s="13">
        <f>SUM(C7:D7)</f>
        <v>1703.03</v>
      </c>
      <c r="F7" s="9">
        <v>153.27000000000001</v>
      </c>
      <c r="G7" s="8">
        <v>0</v>
      </c>
      <c r="H7" s="8">
        <v>0</v>
      </c>
      <c r="I7" s="16">
        <f>F7+G7+H7</f>
        <v>153.27000000000001</v>
      </c>
      <c r="J7" s="17">
        <f>E7-I7</f>
        <v>1549.76</v>
      </c>
    </row>
    <row r="8" spans="1:10" ht="15" customHeight="1">
      <c r="A8" s="20" t="s">
        <v>15</v>
      </c>
      <c r="B8" s="4" t="s">
        <v>16</v>
      </c>
      <c r="C8" s="21">
        <v>4778.09</v>
      </c>
      <c r="D8" s="6">
        <v>1720.11</v>
      </c>
      <c r="E8" s="13">
        <f>SUM(C8:D8)</f>
        <v>6498.2</v>
      </c>
      <c r="F8" s="9">
        <v>608.44000000000005</v>
      </c>
      <c r="G8" s="6">
        <v>750.32</v>
      </c>
      <c r="H8" s="8">
        <v>0</v>
      </c>
      <c r="I8" s="16">
        <f t="shared" ref="I8:I24" si="0">F8+G8+H8</f>
        <v>1358.7600000000002</v>
      </c>
      <c r="J8" s="17">
        <f t="shared" ref="J8:J24" si="1">E8-I8</f>
        <v>5139.4399999999996</v>
      </c>
    </row>
    <row r="9" spans="1:10" ht="15" customHeight="1">
      <c r="A9" s="20" t="s">
        <v>17</v>
      </c>
      <c r="B9" s="4" t="s">
        <v>18</v>
      </c>
      <c r="C9" s="21">
        <v>2557.7399999999998</v>
      </c>
      <c r="D9" s="6">
        <v>690.59</v>
      </c>
      <c r="E9" s="13">
        <f>SUM(C9:D9)</f>
        <v>3248.33</v>
      </c>
      <c r="F9" s="9">
        <v>357.31</v>
      </c>
      <c r="G9" s="6">
        <v>59.81</v>
      </c>
      <c r="H9" s="8">
        <v>0</v>
      </c>
      <c r="I9" s="16">
        <f t="shared" si="0"/>
        <v>417.12</v>
      </c>
      <c r="J9" s="17">
        <f t="shared" si="1"/>
        <v>2831.21</v>
      </c>
    </row>
    <row r="10" spans="1:10" ht="15" customHeight="1">
      <c r="A10" s="20" t="s">
        <v>19</v>
      </c>
      <c r="B10" s="4" t="s">
        <v>20</v>
      </c>
      <c r="C10" s="21">
        <v>4253.2</v>
      </c>
      <c r="D10" s="6">
        <v>212.66</v>
      </c>
      <c r="E10" s="13">
        <f>SUM(C10:D10)</f>
        <v>4465.8599999999997</v>
      </c>
      <c r="F10" s="9">
        <v>491.24</v>
      </c>
      <c r="G10" s="6">
        <v>215.5</v>
      </c>
      <c r="H10" s="8">
        <v>0</v>
      </c>
      <c r="I10" s="16">
        <f t="shared" si="0"/>
        <v>706.74</v>
      </c>
      <c r="J10" s="17">
        <f t="shared" si="1"/>
        <v>3759.12</v>
      </c>
    </row>
    <row r="11" spans="1:10" ht="15" customHeight="1">
      <c r="A11" s="20" t="s">
        <v>21</v>
      </c>
      <c r="B11" s="4" t="s">
        <v>22</v>
      </c>
      <c r="C11" s="21">
        <v>1686.17</v>
      </c>
      <c r="D11" s="8">
        <v>16.86</v>
      </c>
      <c r="E11" s="13">
        <f>SUM(C11:D11)</f>
        <v>1703.03</v>
      </c>
      <c r="F11" s="9">
        <v>153.27000000000001</v>
      </c>
      <c r="G11" s="8">
        <v>0</v>
      </c>
      <c r="H11" s="8">
        <v>0</v>
      </c>
      <c r="I11" s="16">
        <f t="shared" si="0"/>
        <v>153.27000000000001</v>
      </c>
      <c r="J11" s="17">
        <f t="shared" si="1"/>
        <v>1549.76</v>
      </c>
    </row>
    <row r="12" spans="1:10" ht="15" customHeight="1">
      <c r="A12" s="20" t="s">
        <v>23</v>
      </c>
      <c r="B12" s="4" t="s">
        <v>24</v>
      </c>
      <c r="C12" s="21">
        <v>1686.17</v>
      </c>
      <c r="D12" s="8">
        <v>16.86</v>
      </c>
      <c r="E12" s="13">
        <f>SUM(C12:D12)</f>
        <v>1703.03</v>
      </c>
      <c r="F12" s="9">
        <v>153.27000000000001</v>
      </c>
      <c r="G12" s="8">
        <v>0</v>
      </c>
      <c r="H12" s="8">
        <v>0</v>
      </c>
      <c r="I12" s="16">
        <f t="shared" si="0"/>
        <v>153.27000000000001</v>
      </c>
      <c r="J12" s="17">
        <f t="shared" si="1"/>
        <v>1549.76</v>
      </c>
    </row>
    <row r="13" spans="1:10" ht="15" customHeight="1">
      <c r="A13" s="20" t="s">
        <v>25</v>
      </c>
      <c r="B13" s="4" t="s">
        <v>26</v>
      </c>
      <c r="C13" s="21">
        <v>1772.91</v>
      </c>
      <c r="D13" s="6">
        <v>354.58</v>
      </c>
      <c r="E13" s="13">
        <f>SUM(C13:D13)</f>
        <v>2127.4900000000002</v>
      </c>
      <c r="F13" s="9">
        <v>191.47</v>
      </c>
      <c r="G13" s="8">
        <v>0</v>
      </c>
      <c r="H13" s="5">
        <v>0</v>
      </c>
      <c r="I13" s="16">
        <f t="shared" si="0"/>
        <v>191.47</v>
      </c>
      <c r="J13" s="17">
        <f t="shared" si="1"/>
        <v>1936.0200000000002</v>
      </c>
    </row>
    <row r="14" spans="1:10" ht="15" customHeight="1">
      <c r="A14" s="20" t="s">
        <v>27</v>
      </c>
      <c r="B14" s="4" t="s">
        <v>28</v>
      </c>
      <c r="C14" s="21">
        <v>1686.17</v>
      </c>
      <c r="D14" s="6">
        <v>16.86</v>
      </c>
      <c r="E14" s="13">
        <f>SUM(C14:D14)</f>
        <v>1703.03</v>
      </c>
      <c r="F14" s="9">
        <v>153.27000000000001</v>
      </c>
      <c r="G14" s="8">
        <v>0</v>
      </c>
      <c r="H14" s="8">
        <v>0</v>
      </c>
      <c r="I14" s="16">
        <f t="shared" si="0"/>
        <v>153.27000000000001</v>
      </c>
      <c r="J14" s="17">
        <f t="shared" si="1"/>
        <v>1549.76</v>
      </c>
    </row>
    <row r="15" spans="1:10" ht="15" customHeight="1">
      <c r="A15" s="20" t="s">
        <v>29</v>
      </c>
      <c r="B15" s="4" t="s">
        <v>30</v>
      </c>
      <c r="C15" s="21">
        <v>1031.79</v>
      </c>
      <c r="D15" s="6">
        <v>175.4</v>
      </c>
      <c r="E15" s="13">
        <f>SUM(C15:D15)</f>
        <v>1207.19</v>
      </c>
      <c r="F15" s="9">
        <v>96.58</v>
      </c>
      <c r="G15" s="8">
        <v>61.91</v>
      </c>
      <c r="H15" s="5">
        <v>0</v>
      </c>
      <c r="I15" s="16">
        <f t="shared" si="0"/>
        <v>158.49</v>
      </c>
      <c r="J15" s="17">
        <f t="shared" si="1"/>
        <v>1048.7</v>
      </c>
    </row>
    <row r="16" spans="1:10" ht="15" customHeight="1">
      <c r="A16" s="20" t="s">
        <v>31</v>
      </c>
      <c r="B16" s="4" t="s">
        <v>32</v>
      </c>
      <c r="C16" s="21">
        <v>2557.7399999999998</v>
      </c>
      <c r="D16" s="6">
        <v>562.70000000000005</v>
      </c>
      <c r="E16" s="13">
        <f>SUM(C16:D16)</f>
        <v>3120.4399999999996</v>
      </c>
      <c r="F16" s="9">
        <v>343.24</v>
      </c>
      <c r="G16" s="6">
        <v>65.489999999999995</v>
      </c>
      <c r="H16" s="8">
        <v>0</v>
      </c>
      <c r="I16" s="16">
        <f t="shared" si="0"/>
        <v>408.73</v>
      </c>
      <c r="J16" s="17">
        <f t="shared" si="1"/>
        <v>2711.7099999999996</v>
      </c>
    </row>
    <row r="17" spans="1:10" ht="15" customHeight="1">
      <c r="A17" s="22" t="s">
        <v>33</v>
      </c>
      <c r="B17" s="4" t="s">
        <v>34</v>
      </c>
      <c r="C17" s="21">
        <v>4253.2</v>
      </c>
      <c r="D17" s="6">
        <v>467.85</v>
      </c>
      <c r="E17" s="13">
        <f>SUM(C17:D17)</f>
        <v>4721.05</v>
      </c>
      <c r="F17" s="9">
        <v>519.30999999999995</v>
      </c>
      <c r="G17" s="6">
        <v>309.26</v>
      </c>
      <c r="H17" s="8">
        <v>0</v>
      </c>
      <c r="I17" s="16">
        <f t="shared" si="0"/>
        <v>828.56999999999994</v>
      </c>
      <c r="J17" s="17">
        <f t="shared" si="1"/>
        <v>3892.4800000000005</v>
      </c>
    </row>
    <row r="18" spans="1:10" ht="15" customHeight="1">
      <c r="A18" s="22" t="s">
        <v>35</v>
      </c>
      <c r="B18" s="4" t="s">
        <v>36</v>
      </c>
      <c r="C18" s="21">
        <v>1686.17</v>
      </c>
      <c r="D18" s="6">
        <v>0</v>
      </c>
      <c r="E18" s="13">
        <f>SUM(C18:D18)</f>
        <v>1686.17</v>
      </c>
      <c r="F18" s="9">
        <v>151.75</v>
      </c>
      <c r="G18" s="6">
        <v>0</v>
      </c>
      <c r="H18" s="8">
        <v>0</v>
      </c>
      <c r="I18" s="16">
        <f t="shared" si="0"/>
        <v>151.75</v>
      </c>
      <c r="J18" s="17">
        <f t="shared" si="1"/>
        <v>1534.42</v>
      </c>
    </row>
    <row r="19" spans="1:10" ht="15" customHeight="1">
      <c r="A19" s="22" t="s">
        <v>37</v>
      </c>
      <c r="B19" s="4" t="s">
        <v>38</v>
      </c>
      <c r="C19" s="21">
        <v>1686.17</v>
      </c>
      <c r="D19" s="6">
        <v>16.86</v>
      </c>
      <c r="E19" s="13">
        <f>SUM(C19:D19)</f>
        <v>1703.03</v>
      </c>
      <c r="F19" s="9">
        <v>153.27000000000001</v>
      </c>
      <c r="G19" s="6">
        <v>0</v>
      </c>
      <c r="H19" s="5">
        <v>0</v>
      </c>
      <c r="I19" s="16">
        <f t="shared" si="0"/>
        <v>153.27000000000001</v>
      </c>
      <c r="J19" s="17">
        <f t="shared" si="1"/>
        <v>1549.76</v>
      </c>
    </row>
    <row r="20" spans="1:10" ht="15" customHeight="1">
      <c r="A20" s="22" t="s">
        <v>39</v>
      </c>
      <c r="B20" s="4" t="s">
        <v>40</v>
      </c>
      <c r="C20" s="21">
        <v>1405.14</v>
      </c>
      <c r="D20" s="6">
        <v>14.05</v>
      </c>
      <c r="E20" s="13">
        <f>SUM(C20:D20)</f>
        <v>1419.19</v>
      </c>
      <c r="F20" s="9">
        <v>132.22</v>
      </c>
      <c r="G20" s="8">
        <v>0</v>
      </c>
      <c r="H20" s="8">
        <v>0</v>
      </c>
      <c r="I20" s="16">
        <f t="shared" si="0"/>
        <v>132.22</v>
      </c>
      <c r="J20" s="17">
        <f t="shared" si="1"/>
        <v>1286.97</v>
      </c>
    </row>
    <row r="21" spans="1:10" ht="15" customHeight="1">
      <c r="A21" s="22" t="s">
        <v>41</v>
      </c>
      <c r="B21" s="4" t="s">
        <v>42</v>
      </c>
      <c r="C21" s="21">
        <v>2557.7399999999998</v>
      </c>
      <c r="D21" s="8">
        <v>588.28</v>
      </c>
      <c r="E21" s="13">
        <f>SUM(C21:D21)</f>
        <v>3146.0199999999995</v>
      </c>
      <c r="F21" s="9">
        <v>346.06</v>
      </c>
      <c r="G21" s="8">
        <v>24.54</v>
      </c>
      <c r="H21" s="8">
        <v>0</v>
      </c>
      <c r="I21" s="16">
        <f t="shared" si="0"/>
        <v>370.6</v>
      </c>
      <c r="J21" s="17">
        <f t="shared" si="1"/>
        <v>2775.4199999999996</v>
      </c>
    </row>
    <row r="22" spans="1:10" ht="15" customHeight="1">
      <c r="A22" s="22" t="s">
        <v>43</v>
      </c>
      <c r="B22" s="4" t="s">
        <v>44</v>
      </c>
      <c r="C22" s="21">
        <v>1005.08</v>
      </c>
      <c r="D22" s="8">
        <v>0</v>
      </c>
      <c r="E22" s="13">
        <f>SUM(C22:D22)</f>
        <v>1005.08</v>
      </c>
      <c r="F22" s="9">
        <v>80.400000000000006</v>
      </c>
      <c r="G22" s="8">
        <v>0</v>
      </c>
      <c r="H22" s="8">
        <v>0</v>
      </c>
      <c r="I22" s="16">
        <f t="shared" si="0"/>
        <v>80.400000000000006</v>
      </c>
      <c r="J22" s="17">
        <f t="shared" si="1"/>
        <v>924.68000000000006</v>
      </c>
    </row>
    <row r="23" spans="1:10" ht="15" customHeight="1">
      <c r="A23" s="20" t="s">
        <v>41</v>
      </c>
      <c r="B23" s="4" t="s">
        <v>45</v>
      </c>
      <c r="C23" s="21">
        <v>837.57</v>
      </c>
      <c r="D23" s="6">
        <v>0</v>
      </c>
      <c r="E23" s="13">
        <f>SUM(C23:D23)</f>
        <v>837.57</v>
      </c>
      <c r="F23" s="9">
        <v>67</v>
      </c>
      <c r="G23" s="6">
        <v>0</v>
      </c>
      <c r="H23" s="8">
        <v>0</v>
      </c>
      <c r="I23" s="16">
        <f t="shared" si="0"/>
        <v>67</v>
      </c>
      <c r="J23" s="17">
        <f t="shared" si="1"/>
        <v>770.57</v>
      </c>
    </row>
    <row r="24" spans="1:10" ht="15" customHeight="1">
      <c r="A24" s="22" t="s">
        <v>46</v>
      </c>
      <c r="B24" s="4" t="s">
        <v>47</v>
      </c>
      <c r="C24" s="21">
        <v>1005.08</v>
      </c>
      <c r="D24" s="8">
        <v>0</v>
      </c>
      <c r="E24" s="13">
        <f>SUM(C24:D24)</f>
        <v>1005.08</v>
      </c>
      <c r="F24" s="9">
        <v>80.400000000000006</v>
      </c>
      <c r="G24" s="8">
        <v>0</v>
      </c>
      <c r="H24" s="8">
        <v>0</v>
      </c>
      <c r="I24" s="16">
        <f t="shared" si="0"/>
        <v>80.400000000000006</v>
      </c>
      <c r="J24" s="17">
        <f t="shared" si="1"/>
        <v>924.68000000000006</v>
      </c>
    </row>
    <row r="25" spans="1:10" ht="17.25" customHeight="1">
      <c r="A25" s="38" t="s">
        <v>49</v>
      </c>
      <c r="B25" s="39"/>
      <c r="C25" s="14">
        <f t="shared" ref="C25:J25" si="2">SUM(C7:C24)</f>
        <v>38132.300000000003</v>
      </c>
      <c r="D25" s="14">
        <f t="shared" si="2"/>
        <v>4870.5200000000004</v>
      </c>
      <c r="E25" s="13">
        <f t="shared" si="2"/>
        <v>43002.819999999992</v>
      </c>
      <c r="F25" s="14">
        <f t="shared" si="2"/>
        <v>4231.7699999999986</v>
      </c>
      <c r="G25" s="14">
        <f>SUM(G7:G24)</f>
        <v>1486.8300000000002</v>
      </c>
      <c r="H25" s="18">
        <f t="shared" si="2"/>
        <v>0</v>
      </c>
      <c r="I25" s="19">
        <f>SUM(I7:I24)</f>
        <v>5718.6</v>
      </c>
      <c r="J25" s="14">
        <f t="shared" si="2"/>
        <v>37284.22</v>
      </c>
    </row>
    <row r="26" spans="1:10" ht="15.95" customHeight="1">
      <c r="A26" s="32"/>
      <c r="B26" s="33"/>
      <c r="C26" s="24"/>
      <c r="D26" s="24"/>
      <c r="E26" s="24"/>
      <c r="F26" s="3"/>
      <c r="G26" s="24"/>
      <c r="H26" s="24"/>
      <c r="I26" s="24"/>
      <c r="J26" s="24"/>
    </row>
  </sheetData>
  <mergeCells count="9">
    <mergeCell ref="F5:I5"/>
    <mergeCell ref="J5:J6"/>
    <mergeCell ref="A1:B1"/>
    <mergeCell ref="A2:D2"/>
    <mergeCell ref="A26:B26"/>
    <mergeCell ref="C5:E5"/>
    <mergeCell ref="A5:A6"/>
    <mergeCell ref="B5:B6"/>
    <mergeCell ref="A25:B25"/>
  </mergeCells>
  <pageMargins left="0.75" right="0.75" top="1" bottom="1" header="0.5" footer="0.5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OUT.2016</vt:lpstr>
      <vt:lpstr>OUT.2016!Area_de_impressao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>user-pc</cp:lastModifiedBy>
  <cp:revision/>
  <dcterms:created xsi:type="dcterms:W3CDTF">2017-08-23T18:19:41Z</dcterms:created>
  <dcterms:modified xsi:type="dcterms:W3CDTF">2017-08-25T13:40:06Z</dcterms:modified>
  <cp:category/>
  <cp:contentStatus/>
</cp:coreProperties>
</file>