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24B4\"/>
    </mc:Choice>
  </mc:AlternateContent>
  <xr:revisionPtr revIDLastSave="1" documentId="E8D6126C54B6011E7DD77B03E98F8458E74D7CDE" xr6:coauthVersionLast="23" xr6:coauthVersionMax="23" xr10:uidLastSave="{8F217A2A-B497-4EB4-B296-F6B2C5F07B17}"/>
  <bookViews>
    <workbookView xWindow="0" yWindow="0" windowWidth="9660" windowHeight="5490" xr2:uid="{00000000-000D-0000-FFFF-FFFF00000000}"/>
  </bookViews>
  <sheets>
    <sheet name="SET.2016" sheetId="1" r:id="rId1"/>
  </sheets>
  <definedNames>
    <definedName name="_xlnm.Print_Area" localSheetId="0">SET.2016!$A$1:$J$24</definedName>
  </definedNames>
  <calcPr calcId="171026"/>
</workbook>
</file>

<file path=xl/calcChain.xml><?xml version="1.0" encoding="utf-8"?>
<calcChain xmlns="http://schemas.openxmlformats.org/spreadsheetml/2006/main">
  <c r="C24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D24" i="1"/>
  <c r="I23" i="1"/>
  <c r="I22" i="1"/>
  <c r="I20" i="1"/>
  <c r="I7" i="1"/>
  <c r="I8" i="1"/>
  <c r="I9" i="1"/>
  <c r="I10" i="1"/>
  <c r="I11" i="1"/>
  <c r="I12" i="1"/>
  <c r="I13" i="1"/>
  <c r="I14" i="1"/>
  <c r="J14" i="1"/>
  <c r="I15" i="1"/>
  <c r="I16" i="1"/>
  <c r="I17" i="1"/>
  <c r="I18" i="1"/>
  <c r="J18" i="1"/>
  <c r="I19" i="1"/>
  <c r="I21" i="1"/>
  <c r="I6" i="1"/>
  <c r="J10" i="1"/>
  <c r="H24" i="1"/>
  <c r="G24" i="1"/>
  <c r="F24" i="1"/>
  <c r="J21" i="1"/>
  <c r="J16" i="1"/>
  <c r="J12" i="1"/>
  <c r="J8" i="1"/>
  <c r="J20" i="1"/>
  <c r="J22" i="1"/>
  <c r="J23" i="1"/>
  <c r="I24" i="1"/>
  <c r="J19" i="1"/>
  <c r="J15" i="1"/>
  <c r="J6" i="1"/>
  <c r="J17" i="1"/>
  <c r="J13" i="1"/>
  <c r="J11" i="1"/>
  <c r="J9" i="1"/>
  <c r="J7" i="1"/>
  <c r="J24" i="1"/>
</calcChain>
</file>

<file path=xl/sharedStrings.xml><?xml version="1.0" encoding="utf-8"?>
<sst xmlns="http://schemas.openxmlformats.org/spreadsheetml/2006/main" count="52" uniqueCount="51">
  <si>
    <t>Folha Sintética - Folha de Pagamento</t>
  </si>
  <si>
    <t>CONSELHO REGIONAL DE ODONTOLOGIA DA PARAÍBA - CNPJ: 09.319.617/0001-49</t>
  </si>
  <si>
    <t>Mês/Ano: 09/2016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</si>
  <si>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</si>
  <si>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</si>
  <si>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</si>
  <si>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</si>
  <si>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</si>
  <si>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</si>
  <si>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</si>
  <si>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</si>
  <si>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</si>
  <si>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</si>
  <si>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</si>
  <si>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</si>
  <si>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</si>
  <si>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</si>
  <si>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</si>
  <si>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</si>
  <si>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</si>
  <si>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</si>
  <si>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</si>
  <si>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</si>
  <si>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</si>
  <si>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</si>
  <si>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</si>
  <si>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000006</t>
  </si>
  <si>
    <t>Ednaura Barbosa Oliveira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</si>
  <si>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</si>
  <si>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</si>
  <si>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</si>
  <si>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</si>
  <si>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</si>
  <si>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</si>
  <si>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</si>
  <si>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</si>
  <si>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</si>
  <si>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</si>
  <si>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</si>
  <si>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</si>
  <si>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</si>
  <si>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</si>
  <si>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</si>
  <si>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</si>
  <si>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000043</t>
  </si>
  <si>
    <t>Célia Gomes Pedrosa Rocha</t>
  </si>
  <si>
    <t>00044</t>
  </si>
  <si>
    <t>Mara Ruth Lins Soares</t>
  </si>
  <si>
    <t>00042</t>
  </si>
  <si>
    <t>Timóteo Bernardo da Silva</t>
  </si>
  <si>
    <t>TOTAL - 18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</si>
</sst>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43" fontId="5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right" vertical="center"/>
    </xf>
    <xf numFmtId="43" fontId="6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center" vertical="center"/>
    </xf>
    <xf numFmtId="43" fontId="7" fillId="3" borderId="1" xfId="1" applyFont="1" applyFill="1" applyBorder="1"/>
    <xf numFmtId="0" fontId="3" fillId="0" borderId="0" xfId="0" applyFont="1" applyAlignment="1">
      <alignment vertical="center"/>
    </xf>
    <xf numFmtId="43" fontId="6" fillId="0" borderId="2" xfId="1" applyFont="1" applyBorder="1" applyAlignment="1">
      <alignment horizontal="center" vertical="top"/>
    </xf>
    <xf numFmtId="43" fontId="6" fillId="0" borderId="3" xfId="1" applyFont="1" applyBorder="1" applyAlignment="1">
      <alignment horizontal="center" vertical="center"/>
    </xf>
    <xf numFmtId="0" fontId="6" fillId="0" borderId="1" xfId="0" applyFont="1" applyBorder="1"/>
    <xf numFmtId="49" fontId="6" fillId="0" borderId="2" xfId="1" applyNumberFormat="1" applyFont="1" applyBorder="1" applyAlignment="1">
      <alignment horizontal="center" vertical="top"/>
    </xf>
    <xf numFmtId="0" fontId="0" fillId="0" borderId="0" xfId="0"/>
    <xf numFmtId="43" fontId="5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3" fontId="5" fillId="0" borderId="2" xfId="1" applyFont="1" applyBorder="1" applyAlignment="1">
      <alignment horizontal="center" vertical="top"/>
    </xf>
    <xf numFmtId="43" fontId="5" fillId="0" borderId="4" xfId="1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43" fontId="5" fillId="0" borderId="1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1" xfId="1" applyFont="1" applyBorder="1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topLeftCell="A10" zoomScale="130" zoomScaleNormal="130" workbookViewId="0" xr3:uid="{AEA406A1-0E4B-5B11-9CD5-51D6E497D94C}">
      <selection activeCell="B16" sqref="B16"/>
    </sheetView>
  </sheetViews>
  <sheetFormatPr defaultRowHeight="12.75"/>
  <cols>
    <col min="1" max="1" width="7.28515625" customWidth="1"/>
    <col min="2" max="2" width="32.140625" customWidth="1"/>
    <col min="3" max="3" width="16.42578125" customWidth="1"/>
    <col min="4" max="4" width="16.7109375" customWidth="1"/>
    <col min="5" max="5" width="11.140625" customWidth="1"/>
    <col min="6" max="6" width="11.28515625" customWidth="1"/>
    <col min="10" max="10" width="10.7109375" customWidth="1"/>
  </cols>
  <sheetData>
    <row r="1" spans="1:10" ht="20.100000000000001" customHeight="1">
      <c r="A1" s="20" t="s">
        <v>0</v>
      </c>
      <c r="B1" s="20"/>
      <c r="C1" s="20"/>
      <c r="D1" s="15"/>
      <c r="E1" s="15"/>
      <c r="F1" s="1"/>
      <c r="G1" s="15"/>
      <c r="H1" s="15"/>
      <c r="I1" s="15"/>
      <c r="J1" s="15"/>
    </row>
    <row r="2" spans="1:10" ht="15.95" customHeight="1">
      <c r="A2" s="10" t="s">
        <v>1</v>
      </c>
      <c r="B2" s="10"/>
      <c r="C2" s="10"/>
      <c r="D2" s="10"/>
      <c r="E2" s="15"/>
      <c r="F2" s="2"/>
      <c r="G2" s="15"/>
      <c r="H2" s="15"/>
      <c r="I2" s="15"/>
      <c r="J2" s="15"/>
    </row>
    <row r="3" spans="1:10" ht="14.1" customHeight="1">
      <c r="A3" s="21" t="s">
        <v>2</v>
      </c>
      <c r="B3" s="21"/>
      <c r="C3" s="15"/>
      <c r="D3" s="15"/>
      <c r="E3" s="15"/>
      <c r="F3" s="15"/>
      <c r="G3" s="15"/>
      <c r="H3" s="15"/>
      <c r="I3" s="15"/>
      <c r="J3" s="15"/>
    </row>
    <row r="4" spans="1:10" ht="15" customHeight="1">
      <c r="A4" s="28" t="s">
        <v>3</v>
      </c>
      <c r="B4" s="26" t="s">
        <v>4</v>
      </c>
      <c r="C4" s="25" t="s">
        <v>5</v>
      </c>
      <c r="D4" s="25"/>
      <c r="E4" s="25"/>
      <c r="F4" s="17" t="s">
        <v>6</v>
      </c>
      <c r="G4" s="17"/>
      <c r="H4" s="17"/>
      <c r="I4" s="17"/>
      <c r="J4" s="18" t="s">
        <v>7</v>
      </c>
    </row>
    <row r="5" spans="1:10" ht="18" customHeight="1">
      <c r="A5" s="28"/>
      <c r="B5" s="27"/>
      <c r="C5" s="4" t="s">
        <v>8</v>
      </c>
      <c r="D5" s="4" t="s">
        <v>9</v>
      </c>
      <c r="E5" s="4" t="s">
        <v>10</v>
      </c>
      <c r="F5" s="7" t="s">
        <v>11</v>
      </c>
      <c r="G5" s="8" t="s">
        <v>12</v>
      </c>
      <c r="H5" s="8" t="s">
        <v>13</v>
      </c>
      <c r="I5" s="7" t="s">
        <v>10</v>
      </c>
      <c r="J5" s="19"/>
    </row>
    <row r="6" spans="1:10" ht="15" customHeight="1">
      <c r="A6" s="11" t="s">
        <v>14</v>
      </c>
      <c r="B6" s="13" t="s">
        <v>15</v>
      </c>
      <c r="C6" s="12">
        <v>1686.17</v>
      </c>
      <c r="D6" s="12">
        <v>16.86</v>
      </c>
      <c r="E6" s="4">
        <f>SUM(C6:D6)</f>
        <v>1703.03</v>
      </c>
      <c r="F6" s="6">
        <v>153.27000000000001</v>
      </c>
      <c r="G6" s="6">
        <v>0</v>
      </c>
      <c r="H6" s="6">
        <v>0</v>
      </c>
      <c r="I6" s="9">
        <f>F6+G6+H6</f>
        <v>153.27000000000001</v>
      </c>
      <c r="J6" s="6">
        <f>E6-I6</f>
        <v>1549.76</v>
      </c>
    </row>
    <row r="7" spans="1:10" ht="15" customHeight="1">
      <c r="A7" s="11" t="s">
        <v>16</v>
      </c>
      <c r="B7" s="13" t="s">
        <v>17</v>
      </c>
      <c r="C7" s="12">
        <v>4778.09</v>
      </c>
      <c r="D7" s="12">
        <v>1720.11</v>
      </c>
      <c r="E7" s="4">
        <f t="shared" ref="E7:E23" si="0">SUM(C7:D7)</f>
        <v>6498.2</v>
      </c>
      <c r="F7" s="6">
        <v>570.88</v>
      </c>
      <c r="G7" s="6">
        <v>760.65</v>
      </c>
      <c r="H7" s="6">
        <v>0</v>
      </c>
      <c r="I7" s="9">
        <f t="shared" ref="I7:I23" si="1">F7+G7+H7</f>
        <v>1331.53</v>
      </c>
      <c r="J7" s="6">
        <f t="shared" ref="J7:J23" si="2">E7-I7</f>
        <v>5166.67</v>
      </c>
    </row>
    <row r="8" spans="1:10" ht="15" customHeight="1">
      <c r="A8" s="11" t="s">
        <v>18</v>
      </c>
      <c r="B8" s="13" t="s">
        <v>19</v>
      </c>
      <c r="C8" s="12">
        <v>2557.7399999999998</v>
      </c>
      <c r="D8" s="12">
        <v>665.01</v>
      </c>
      <c r="E8" s="4">
        <f t="shared" si="0"/>
        <v>3222.75</v>
      </c>
      <c r="F8" s="6">
        <v>354.5</v>
      </c>
      <c r="G8" s="6">
        <v>58.1</v>
      </c>
      <c r="H8" s="6">
        <v>0</v>
      </c>
      <c r="I8" s="9">
        <f t="shared" si="1"/>
        <v>412.6</v>
      </c>
      <c r="J8" s="6">
        <f t="shared" si="2"/>
        <v>2810.15</v>
      </c>
    </row>
    <row r="9" spans="1:10" ht="15" customHeight="1">
      <c r="A9" s="11" t="s">
        <v>20</v>
      </c>
      <c r="B9" s="13" t="s">
        <v>21</v>
      </c>
      <c r="C9" s="12">
        <v>4253.2</v>
      </c>
      <c r="D9" s="6">
        <v>467.85</v>
      </c>
      <c r="E9" s="4">
        <f t="shared" si="0"/>
        <v>4721.05</v>
      </c>
      <c r="F9" s="6">
        <v>519.30999999999995</v>
      </c>
      <c r="G9" s="6">
        <v>266.60000000000002</v>
      </c>
      <c r="H9" s="6">
        <v>0</v>
      </c>
      <c r="I9" s="9">
        <f t="shared" si="1"/>
        <v>785.91</v>
      </c>
      <c r="J9" s="6">
        <f t="shared" si="2"/>
        <v>3935.1400000000003</v>
      </c>
    </row>
    <row r="10" spans="1:10" ht="15" customHeight="1">
      <c r="A10" s="11" t="s">
        <v>22</v>
      </c>
      <c r="B10" s="13" t="s">
        <v>23</v>
      </c>
      <c r="C10" s="12">
        <v>1686.17</v>
      </c>
      <c r="D10" s="6">
        <v>0</v>
      </c>
      <c r="E10" s="4">
        <f t="shared" si="0"/>
        <v>1686.17</v>
      </c>
      <c r="F10" s="6">
        <v>151.75</v>
      </c>
      <c r="G10" s="6">
        <v>0</v>
      </c>
      <c r="H10" s="6">
        <v>0</v>
      </c>
      <c r="I10" s="9">
        <f t="shared" si="1"/>
        <v>151.75</v>
      </c>
      <c r="J10" s="6">
        <f t="shared" si="2"/>
        <v>1534.42</v>
      </c>
    </row>
    <row r="11" spans="1:10" ht="15" customHeight="1">
      <c r="A11" s="11" t="s">
        <v>24</v>
      </c>
      <c r="B11" s="13" t="s">
        <v>25</v>
      </c>
      <c r="C11" s="12">
        <v>1686.17</v>
      </c>
      <c r="D11" s="6">
        <v>0</v>
      </c>
      <c r="E11" s="4">
        <f t="shared" si="0"/>
        <v>1686.17</v>
      </c>
      <c r="F11" s="6">
        <v>151.75</v>
      </c>
      <c r="G11" s="6">
        <v>0</v>
      </c>
      <c r="H11" s="6">
        <v>0</v>
      </c>
      <c r="I11" s="9">
        <f t="shared" si="1"/>
        <v>151.75</v>
      </c>
      <c r="J11" s="6">
        <f t="shared" si="2"/>
        <v>1534.42</v>
      </c>
    </row>
    <row r="12" spans="1:10" ht="15" customHeight="1">
      <c r="A12" s="11" t="s">
        <v>26</v>
      </c>
      <c r="B12" s="13" t="s">
        <v>27</v>
      </c>
      <c r="C12" s="12">
        <v>4253.2</v>
      </c>
      <c r="D12" s="6">
        <v>595.45000000000005</v>
      </c>
      <c r="E12" s="4">
        <f t="shared" si="0"/>
        <v>4848.6499999999996</v>
      </c>
      <c r="F12" s="6">
        <v>533.35</v>
      </c>
      <c r="G12" s="6">
        <v>334.81</v>
      </c>
      <c r="H12" s="6">
        <v>0</v>
      </c>
      <c r="I12" s="9">
        <f t="shared" si="1"/>
        <v>868.16000000000008</v>
      </c>
      <c r="J12" s="6">
        <f t="shared" si="2"/>
        <v>3980.49</v>
      </c>
    </row>
    <row r="13" spans="1:10" ht="15" customHeight="1">
      <c r="A13" s="11" t="s">
        <v>28</v>
      </c>
      <c r="B13" s="13" t="s">
        <v>29</v>
      </c>
      <c r="C13" s="12">
        <v>1772.91</v>
      </c>
      <c r="D13" s="6">
        <v>336.85</v>
      </c>
      <c r="E13" s="4">
        <f t="shared" si="0"/>
        <v>2109.7600000000002</v>
      </c>
      <c r="F13" s="6">
        <v>189.87</v>
      </c>
      <c r="G13" s="6">
        <v>0</v>
      </c>
      <c r="H13" s="5">
        <v>106.37</v>
      </c>
      <c r="I13" s="9">
        <f t="shared" si="1"/>
        <v>296.24</v>
      </c>
      <c r="J13" s="6">
        <f t="shared" si="2"/>
        <v>1813.5200000000002</v>
      </c>
    </row>
    <row r="14" spans="1:10" ht="15" customHeight="1">
      <c r="A14" s="11" t="s">
        <v>30</v>
      </c>
      <c r="B14" s="13" t="s">
        <v>31</v>
      </c>
      <c r="C14" s="12">
        <v>1686.17</v>
      </c>
      <c r="D14" s="6">
        <v>16.86</v>
      </c>
      <c r="E14" s="4">
        <f t="shared" si="0"/>
        <v>1703.03</v>
      </c>
      <c r="F14" s="6">
        <v>153.27000000000001</v>
      </c>
      <c r="G14" s="6">
        <v>0</v>
      </c>
      <c r="H14" s="6">
        <v>0</v>
      </c>
      <c r="I14" s="9">
        <f t="shared" si="1"/>
        <v>153.27000000000001</v>
      </c>
      <c r="J14" s="6">
        <f t="shared" si="2"/>
        <v>1549.76</v>
      </c>
    </row>
    <row r="15" spans="1:10" ht="15" customHeight="1">
      <c r="A15" s="11" t="s">
        <v>32</v>
      </c>
      <c r="B15" s="13" t="s">
        <v>33</v>
      </c>
      <c r="C15" s="12">
        <v>1238.1500000000001</v>
      </c>
      <c r="D15" s="6">
        <v>210.49</v>
      </c>
      <c r="E15" s="4">
        <f t="shared" si="0"/>
        <v>1448.64</v>
      </c>
      <c r="F15" s="6">
        <v>115.89</v>
      </c>
      <c r="G15" s="6">
        <v>0</v>
      </c>
      <c r="H15" s="5">
        <v>74.290000000000006</v>
      </c>
      <c r="I15" s="9">
        <f t="shared" si="1"/>
        <v>190.18</v>
      </c>
      <c r="J15" s="6">
        <f t="shared" si="2"/>
        <v>1258.46</v>
      </c>
    </row>
    <row r="16" spans="1:10" ht="15" customHeight="1">
      <c r="A16" s="11" t="s">
        <v>34</v>
      </c>
      <c r="B16" s="13" t="s">
        <v>35</v>
      </c>
      <c r="C16" s="12">
        <v>2557.7399999999998</v>
      </c>
      <c r="D16" s="6">
        <v>562.70000000000005</v>
      </c>
      <c r="E16" s="4">
        <f t="shared" si="0"/>
        <v>3120.4399999999996</v>
      </c>
      <c r="F16" s="6">
        <v>343.24</v>
      </c>
      <c r="G16" s="6">
        <v>65.489999999999995</v>
      </c>
      <c r="H16" s="6">
        <v>0</v>
      </c>
      <c r="I16" s="9">
        <f t="shared" si="1"/>
        <v>408.73</v>
      </c>
      <c r="J16" s="6">
        <f t="shared" si="2"/>
        <v>2711.7099999999996</v>
      </c>
    </row>
    <row r="17" spans="1:10" ht="15" customHeight="1">
      <c r="A17" s="11" t="s">
        <v>36</v>
      </c>
      <c r="B17" s="13" t="s">
        <v>37</v>
      </c>
      <c r="C17" s="12">
        <v>1686.17</v>
      </c>
      <c r="D17" s="6">
        <v>16.86</v>
      </c>
      <c r="E17" s="4">
        <f t="shared" si="0"/>
        <v>1703.03</v>
      </c>
      <c r="F17" s="6">
        <v>153.27000000000001</v>
      </c>
      <c r="G17" s="6">
        <v>0</v>
      </c>
      <c r="H17" s="6">
        <v>0</v>
      </c>
      <c r="I17" s="9">
        <f t="shared" si="1"/>
        <v>153.27000000000001</v>
      </c>
      <c r="J17" s="6">
        <f t="shared" si="2"/>
        <v>1549.76</v>
      </c>
    </row>
    <row r="18" spans="1:10" ht="15" customHeight="1">
      <c r="A18" s="11" t="s">
        <v>38</v>
      </c>
      <c r="B18" s="13" t="s">
        <v>39</v>
      </c>
      <c r="C18" s="12">
        <v>1686.17</v>
      </c>
      <c r="D18" s="6">
        <v>0</v>
      </c>
      <c r="E18" s="4">
        <f t="shared" si="0"/>
        <v>1686.17</v>
      </c>
      <c r="F18" s="6">
        <v>151.75</v>
      </c>
      <c r="G18" s="6">
        <v>0</v>
      </c>
      <c r="H18" s="6">
        <v>0</v>
      </c>
      <c r="I18" s="9">
        <f t="shared" si="1"/>
        <v>151.75</v>
      </c>
      <c r="J18" s="6">
        <f t="shared" si="2"/>
        <v>1534.42</v>
      </c>
    </row>
    <row r="19" spans="1:10" ht="15" customHeight="1">
      <c r="A19" s="11" t="s">
        <v>40</v>
      </c>
      <c r="B19" s="13" t="s">
        <v>41</v>
      </c>
      <c r="C19" s="12">
        <v>2557.7399999999998</v>
      </c>
      <c r="D19" s="6">
        <v>588.28</v>
      </c>
      <c r="E19" s="4">
        <f t="shared" si="0"/>
        <v>3146.0199999999995</v>
      </c>
      <c r="F19" s="6">
        <v>346.06</v>
      </c>
      <c r="G19" s="6">
        <v>24.54</v>
      </c>
      <c r="H19" s="6">
        <v>0</v>
      </c>
      <c r="I19" s="9">
        <f t="shared" si="1"/>
        <v>370.6</v>
      </c>
      <c r="J19" s="6">
        <f t="shared" si="2"/>
        <v>2775.4199999999996</v>
      </c>
    </row>
    <row r="20" spans="1:10" ht="15" customHeight="1">
      <c r="A20" s="14" t="s">
        <v>42</v>
      </c>
      <c r="B20" s="13" t="s">
        <v>43</v>
      </c>
      <c r="C20" s="12">
        <v>1005.08</v>
      </c>
      <c r="D20" s="12">
        <v>0</v>
      </c>
      <c r="E20" s="4">
        <f t="shared" si="0"/>
        <v>1005.08</v>
      </c>
      <c r="F20" s="6">
        <v>80.400000000000006</v>
      </c>
      <c r="G20" s="6">
        <v>0</v>
      </c>
      <c r="H20" s="6">
        <v>0</v>
      </c>
      <c r="I20" s="9">
        <f t="shared" si="1"/>
        <v>80.400000000000006</v>
      </c>
      <c r="J20" s="6">
        <f t="shared" si="2"/>
        <v>924.68000000000006</v>
      </c>
    </row>
    <row r="21" spans="1:10" ht="15" customHeight="1">
      <c r="A21" s="11" t="s">
        <v>44</v>
      </c>
      <c r="B21" s="13" t="s">
        <v>45</v>
      </c>
      <c r="C21" s="12">
        <v>1005.08</v>
      </c>
      <c r="D21" s="12">
        <v>0</v>
      </c>
      <c r="E21" s="4">
        <f t="shared" si="0"/>
        <v>1005.08</v>
      </c>
      <c r="F21" s="6">
        <v>80.400000000000006</v>
      </c>
      <c r="G21" s="6">
        <v>0</v>
      </c>
      <c r="H21" s="6">
        <v>0</v>
      </c>
      <c r="I21" s="9">
        <f t="shared" si="1"/>
        <v>80.400000000000006</v>
      </c>
      <c r="J21" s="6">
        <f t="shared" si="2"/>
        <v>924.68000000000006</v>
      </c>
    </row>
    <row r="22" spans="1:10" ht="15" customHeight="1">
      <c r="A22" s="14" t="s">
        <v>46</v>
      </c>
      <c r="B22" s="13" t="s">
        <v>47</v>
      </c>
      <c r="C22" s="12">
        <v>3000</v>
      </c>
      <c r="D22" s="12">
        <v>0</v>
      </c>
      <c r="E22" s="4">
        <f t="shared" si="0"/>
        <v>3000</v>
      </c>
      <c r="F22" s="6">
        <v>330</v>
      </c>
      <c r="G22" s="6">
        <v>57.45</v>
      </c>
      <c r="H22" s="6">
        <v>0</v>
      </c>
      <c r="I22" s="9">
        <f t="shared" si="1"/>
        <v>387.45</v>
      </c>
      <c r="J22" s="6">
        <f t="shared" si="2"/>
        <v>2612.5500000000002</v>
      </c>
    </row>
    <row r="23" spans="1:10" ht="15" customHeight="1">
      <c r="A23" s="14" t="s">
        <v>48</v>
      </c>
      <c r="B23" s="13" t="s">
        <v>49</v>
      </c>
      <c r="C23" s="12">
        <v>1005.08</v>
      </c>
      <c r="D23" s="12">
        <v>0</v>
      </c>
      <c r="E23" s="4">
        <f t="shared" si="0"/>
        <v>1005.08</v>
      </c>
      <c r="F23" s="6">
        <v>80.400000000000006</v>
      </c>
      <c r="G23" s="6">
        <v>0</v>
      </c>
      <c r="H23" s="6">
        <v>0</v>
      </c>
      <c r="I23" s="9">
        <f t="shared" si="1"/>
        <v>80.400000000000006</v>
      </c>
      <c r="J23" s="6">
        <f t="shared" si="2"/>
        <v>924.68000000000006</v>
      </c>
    </row>
    <row r="24" spans="1:10" ht="15" customHeight="1">
      <c r="A24" s="22" t="s">
        <v>50</v>
      </c>
      <c r="B24" s="23"/>
      <c r="C24" s="16">
        <f t="shared" ref="C24:J24" si="3">SUM(C6:C23)</f>
        <v>40101.03</v>
      </c>
      <c r="D24" s="16">
        <f t="shared" si="3"/>
        <v>5197.3199999999988</v>
      </c>
      <c r="E24" s="4">
        <f t="shared" si="3"/>
        <v>45298.35</v>
      </c>
      <c r="F24" s="16">
        <f t="shared" si="3"/>
        <v>4459.3599999999997</v>
      </c>
      <c r="G24" s="16">
        <f t="shared" si="3"/>
        <v>1567.6399999999999</v>
      </c>
      <c r="H24" s="16">
        <f t="shared" si="3"/>
        <v>180.66000000000003</v>
      </c>
      <c r="I24" s="9">
        <f t="shared" si="3"/>
        <v>6207.6600000000008</v>
      </c>
      <c r="J24" s="16">
        <f t="shared" si="3"/>
        <v>39090.69</v>
      </c>
    </row>
    <row r="25" spans="1:10" ht="15.95" customHeight="1">
      <c r="A25" s="24"/>
      <c r="B25" s="29"/>
      <c r="C25" s="15"/>
      <c r="D25" s="15"/>
      <c r="E25" s="15"/>
      <c r="F25" s="3"/>
      <c r="G25" s="15"/>
      <c r="H25" s="15"/>
      <c r="I25" s="15"/>
      <c r="J25" s="15"/>
    </row>
  </sheetData>
  <mergeCells count="9">
    <mergeCell ref="A25:B25"/>
    <mergeCell ref="C4:E4"/>
    <mergeCell ref="B4:B5"/>
    <mergeCell ref="A4:A5"/>
    <mergeCell ref="F4:I4"/>
    <mergeCell ref="J4:J5"/>
    <mergeCell ref="A1:C1"/>
    <mergeCell ref="A3:B3"/>
    <mergeCell ref="A24:B24"/>
  </mergeCells>
  <pageMargins left="0.75" right="0.75" top="1" bottom="1" header="0.5" footer="0.5"/>
  <pageSetup paperSize="9" scale="9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2017-08-23T18:17:52Z</dcterms:created>
  <dcterms:modified xsi:type="dcterms:W3CDTF">2017-08-23T18:18:13Z</dcterms:modified>
  <cp:category/>
  <cp:contentStatus/>
</cp:coreProperties>
</file>