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5E9\"/>
    </mc:Choice>
  </mc:AlternateContent>
  <xr:revisionPtr revIDLastSave="1" documentId="2CED0C2315F6F91CB4AE969DB177B6013F2BE200" xr6:coauthVersionLast="23" xr6:coauthVersionMax="23" xr10:uidLastSave="{94C42410-7541-4B53-BE38-11DC7CFA08B0}"/>
  <bookViews>
    <workbookView xWindow="0" yWindow="0" windowWidth="9660" windowHeight="5490" xr2:uid="{00000000-000D-0000-FFFF-FFFF00000000}"/>
  </bookViews>
  <sheets>
    <sheet name="Página1" sheetId="1" r:id="rId1"/>
  </sheets>
  <definedNames>
    <definedName name="_xlnm.Print_Area" localSheetId="0">Página1!$A$1:$O$25</definedName>
  </definedNames>
  <calcPr calcId="171026"/>
</workbook>
</file>

<file path=xl/calcChain.xml><?xml version="1.0" encoding="utf-8"?>
<calcChain xmlns="http://schemas.openxmlformats.org/spreadsheetml/2006/main">
  <c r="J7" i="1" l="1"/>
  <c r="N7" i="1"/>
  <c r="O7" i="1"/>
  <c r="J8" i="1"/>
  <c r="J9" i="1"/>
  <c r="J10" i="1"/>
  <c r="N10" i="1"/>
  <c r="O10" i="1"/>
  <c r="J11" i="1"/>
  <c r="J12" i="1"/>
  <c r="N12" i="1"/>
  <c r="O12" i="1"/>
  <c r="J13" i="1"/>
  <c r="J14" i="1"/>
  <c r="J15" i="1"/>
  <c r="J16" i="1"/>
  <c r="N16" i="1"/>
  <c r="O16" i="1"/>
  <c r="J17" i="1"/>
  <c r="N17" i="1"/>
  <c r="O17" i="1"/>
  <c r="J18" i="1"/>
  <c r="N18" i="1"/>
  <c r="O18" i="1"/>
  <c r="J19" i="1"/>
  <c r="J20" i="1"/>
  <c r="N20" i="1"/>
  <c r="O20" i="1"/>
  <c r="J21" i="1"/>
  <c r="J22" i="1"/>
  <c r="N22" i="1"/>
  <c r="O22" i="1"/>
  <c r="J23" i="1"/>
  <c r="N23" i="1"/>
  <c r="O23" i="1"/>
  <c r="J24" i="1"/>
  <c r="N24" i="1"/>
  <c r="O24" i="1"/>
  <c r="H25" i="1"/>
  <c r="G25" i="1"/>
  <c r="F25" i="1"/>
  <c r="E25" i="1"/>
  <c r="D25" i="1"/>
  <c r="N8" i="1"/>
  <c r="N9" i="1"/>
  <c r="N11" i="1"/>
  <c r="N13" i="1"/>
  <c r="N14" i="1"/>
  <c r="N15" i="1"/>
  <c r="N19" i="1"/>
  <c r="N21" i="1"/>
  <c r="N25" i="1"/>
  <c r="I25" i="1"/>
  <c r="M25" i="1"/>
  <c r="L25" i="1"/>
  <c r="K25" i="1"/>
  <c r="O9" i="1"/>
  <c r="O11" i="1"/>
  <c r="O13" i="1"/>
  <c r="O15" i="1"/>
  <c r="O19" i="1"/>
  <c r="O21" i="1"/>
  <c r="C25" i="1"/>
  <c r="O8" i="1"/>
  <c r="O14" i="1"/>
  <c r="J25" i="1"/>
  <c r="O25" i="1"/>
</calcChain>
</file>

<file path=xl/sharedStrings.xml><?xml version="1.0" encoding="utf-8"?>
<sst xmlns="http://schemas.openxmlformats.org/spreadsheetml/2006/main" count="57" uniqueCount="56">
  <si>
    <t>Folha Sintética - Folha de pagamento</t>
  </si>
  <si>
    <t>CONSELHO REGIONAL DE ODONTOLOGIA DA PARAÍBA - CNPJ: 09.319.617/0001-49</t>
  </si>
  <si>
    <t>Mês/Ano: 02/2016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</si>
  <si>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</si>
  <si>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</si>
  <si>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</si>
  <si>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</si>
  <si>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</si>
  <si>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</si>
  <si>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</si>
  <si>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Diferença Anuênio</t>
  </si>
  <si>
    <t>Diferença Salarial</t>
  </si>
  <si>
    <t>Gratificação</t>
  </si>
  <si>
    <t>Diárias Acima 50%</t>
  </si>
  <si>
    <t>Diárias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</si>
  <si>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</si>
  <si>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</si>
  <si>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</si>
  <si>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</si>
  <si>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</si>
  <si>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</si>
  <si>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</si>
  <si>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</si>
  <si>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</si>
  <si>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</si>
  <si>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</si>
  <si>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</si>
  <si>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</si>
  <si>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</si>
  <si>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</si>
  <si>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</si>
  <si>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000006</t>
  </si>
  <si>
    <t>Ednaura Barbosa Oliveira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</si>
  <si>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</si>
  <si>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</si>
  <si>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</si>
  <si>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</si>
  <si>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</si>
  <si>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</si>
  <si>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</si>
  <si>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</si>
  <si>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</si>
  <si>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</si>
  <si>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</si>
  <si>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</si>
  <si>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000026</t>
  </si>
  <si>
    <t>Célia Gomes Pedrosa Rocha</t>
  </si>
  <si>
    <t>000035</t>
  </si>
  <si>
    <t>Eliane Mota De Sousa</t>
  </si>
  <si>
    <t>000028</t>
  </si>
  <si>
    <t>Jeanne Pessoa De Abreu</t>
  </si>
  <si>
    <t>000024</t>
  </si>
  <si>
    <t>Laila Tathiane Cassiano De Farias</t>
  </si>
  <si>
    <t>000025</t>
  </si>
  <si>
    <t>Rodrigo Mendes De Souza</t>
  </si>
  <si>
    <t>TOTAL - 18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</si>
</sst>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43" fontId="6" fillId="0" borderId="1" xfId="1" applyFont="1" applyBorder="1" applyAlignment="1">
      <alignment horizontal="right" vertical="top"/>
    </xf>
    <xf numFmtId="0" fontId="6" fillId="0" borderId="1" xfId="0" applyFont="1" applyBorder="1"/>
    <xf numFmtId="0" fontId="5" fillId="0" borderId="1" xfId="0" applyFont="1" applyBorder="1" applyAlignment="1">
      <alignment vertical="top"/>
    </xf>
    <xf numFmtId="43" fontId="5" fillId="0" borderId="1" xfId="1" applyFont="1" applyBorder="1" applyAlignment="1">
      <alignment horizontal="right" vertical="top"/>
    </xf>
    <xf numFmtId="43" fontId="5" fillId="2" borderId="1" xfId="1" applyFont="1" applyFill="1" applyBorder="1" applyAlignment="1">
      <alignment horizontal="right" vertical="top"/>
    </xf>
    <xf numFmtId="43" fontId="6" fillId="0" borderId="1" xfId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43" fontId="6" fillId="0" borderId="1" xfId="1" applyFont="1" applyBorder="1"/>
    <xf numFmtId="0" fontId="5" fillId="2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/>
    <xf numFmtId="43" fontId="5" fillId="0" borderId="1" xfId="1" applyFont="1" applyBorder="1"/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topLeftCell="A2" zoomScale="120" zoomScaleNormal="120" workbookViewId="0" xr3:uid="{AEA406A1-0E4B-5B11-9CD5-51D6E497D94C}">
      <selection activeCell="B17" sqref="B17"/>
    </sheetView>
  </sheetViews>
  <sheetFormatPr defaultRowHeight="12.75"/>
  <cols>
    <col min="1" max="1" width="6.42578125" customWidth="1"/>
    <col min="2" max="2" width="31.85546875" bestFit="1" customWidth="1"/>
    <col min="3" max="3" width="15.42578125" bestFit="1" customWidth="1"/>
    <col min="4" max="6" width="12.140625" customWidth="1"/>
    <col min="7" max="7" width="13.140625" customWidth="1"/>
    <col min="8" max="8" width="18.42578125" bestFit="1" customWidth="1"/>
    <col min="9" max="10" width="13.28515625" customWidth="1"/>
    <col min="11" max="13" width="9.42578125" bestFit="1" customWidth="1"/>
    <col min="14" max="14" width="11.28515625" bestFit="1" customWidth="1"/>
    <col min="15" max="15" width="9.42578125" bestFit="1" customWidth="1"/>
  </cols>
  <sheetData>
    <row r="1" spans="1:15" ht="20.100000000000001" customHeight="1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"/>
      <c r="K1" s="21"/>
      <c r="L1" s="21"/>
      <c r="M1" s="21"/>
      <c r="N1" s="21"/>
      <c r="O1" s="21"/>
    </row>
    <row r="2" spans="1:15" ht="15.95" customHeight="1">
      <c r="A2" s="3" t="s">
        <v>1</v>
      </c>
      <c r="B2" s="21"/>
      <c r="C2" s="21"/>
      <c r="D2" s="21"/>
      <c r="E2" s="21"/>
      <c r="F2" s="21"/>
      <c r="G2" s="21"/>
      <c r="H2" s="21"/>
      <c r="I2" s="21"/>
      <c r="J2" s="4"/>
      <c r="K2" s="21"/>
      <c r="L2" s="21"/>
      <c r="M2" s="21"/>
      <c r="N2" s="21"/>
      <c r="O2" s="21"/>
    </row>
    <row r="3" spans="1:15" ht="14.1" customHeight="1">
      <c r="A3" s="5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" customHeight="1">
      <c r="A4" s="5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A5" s="24" t="s">
        <v>3</v>
      </c>
      <c r="B5" s="24" t="s">
        <v>4</v>
      </c>
      <c r="C5" s="25" t="s">
        <v>5</v>
      </c>
      <c r="D5" s="25"/>
      <c r="E5" s="25"/>
      <c r="F5" s="25"/>
      <c r="G5" s="25"/>
      <c r="H5" s="25"/>
      <c r="I5" s="25"/>
      <c r="J5" s="25"/>
      <c r="K5" s="26" t="s">
        <v>6</v>
      </c>
      <c r="L5" s="26"/>
      <c r="M5" s="26"/>
      <c r="N5" s="26"/>
      <c r="O5" s="27" t="s">
        <v>7</v>
      </c>
    </row>
    <row r="6" spans="1:15" ht="22.5">
      <c r="A6" s="24"/>
      <c r="B6" s="24"/>
      <c r="C6" s="17" t="s">
        <v>8</v>
      </c>
      <c r="D6" s="17" t="s">
        <v>9</v>
      </c>
      <c r="E6" s="17" t="s">
        <v>10</v>
      </c>
      <c r="F6" s="17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18" t="s">
        <v>16</v>
      </c>
      <c r="L6" s="18" t="s">
        <v>17</v>
      </c>
      <c r="M6" s="18" t="s">
        <v>18</v>
      </c>
      <c r="N6" s="15" t="s">
        <v>15</v>
      </c>
      <c r="O6" s="27"/>
    </row>
    <row r="7" spans="1:15" ht="15" customHeight="1">
      <c r="A7" s="8" t="s">
        <v>19</v>
      </c>
      <c r="B7" s="7" t="s">
        <v>20</v>
      </c>
      <c r="C7" s="9">
        <v>1509.89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3">
        <f>SUM(C7:I7)</f>
        <v>1509.89</v>
      </c>
      <c r="K7" s="9">
        <v>120.79</v>
      </c>
      <c r="L7" s="9">
        <v>0</v>
      </c>
      <c r="M7" s="16">
        <v>0</v>
      </c>
      <c r="N7" s="19">
        <f>SUM(K7:M7)</f>
        <v>120.79</v>
      </c>
      <c r="O7" s="16">
        <f>J7-N7</f>
        <v>1389.1000000000001</v>
      </c>
    </row>
    <row r="8" spans="1:15" ht="15" customHeight="1">
      <c r="A8" s="8" t="s">
        <v>21</v>
      </c>
      <c r="B8" s="7" t="s">
        <v>22</v>
      </c>
      <c r="C8" s="9">
        <v>4278.5600000000004</v>
      </c>
      <c r="D8" s="9">
        <v>1497.5</v>
      </c>
      <c r="E8" s="9">
        <v>0</v>
      </c>
      <c r="F8" s="9">
        <v>0</v>
      </c>
      <c r="G8" s="9">
        <v>1283.57</v>
      </c>
      <c r="H8" s="9">
        <v>0</v>
      </c>
      <c r="I8" s="9">
        <v>0</v>
      </c>
      <c r="J8" s="13">
        <f t="shared" ref="J8:J24" si="0">SUM(C8:I8)</f>
        <v>7059.63</v>
      </c>
      <c r="K8" s="9">
        <v>570.88</v>
      </c>
      <c r="L8" s="9">
        <v>915.05</v>
      </c>
      <c r="M8" s="16">
        <v>0</v>
      </c>
      <c r="N8" s="19">
        <f t="shared" ref="N8:N24" si="1">SUM(K8:M8)</f>
        <v>1485.9299999999998</v>
      </c>
      <c r="O8" s="16">
        <f t="shared" ref="O8:O24" si="2">J8-N8</f>
        <v>5573.7000000000007</v>
      </c>
    </row>
    <row r="9" spans="1:15" ht="15" customHeight="1">
      <c r="A9" s="8" t="s">
        <v>23</v>
      </c>
      <c r="B9" s="7" t="s">
        <v>24</v>
      </c>
      <c r="C9" s="9">
        <v>2290.34</v>
      </c>
      <c r="D9" s="9">
        <v>595.49</v>
      </c>
      <c r="E9" s="9">
        <v>702.78</v>
      </c>
      <c r="F9" s="9">
        <v>2811.12</v>
      </c>
      <c r="G9" s="14">
        <v>0</v>
      </c>
      <c r="H9" s="9">
        <v>0</v>
      </c>
      <c r="I9" s="9">
        <v>231</v>
      </c>
      <c r="J9" s="13">
        <f t="shared" si="0"/>
        <v>6630.73</v>
      </c>
      <c r="K9" s="9">
        <v>570.88</v>
      </c>
      <c r="L9" s="9">
        <v>681.44</v>
      </c>
      <c r="M9" s="16">
        <v>231</v>
      </c>
      <c r="N9" s="19">
        <f t="shared" si="1"/>
        <v>1483.3200000000002</v>
      </c>
      <c r="O9" s="16">
        <f t="shared" si="2"/>
        <v>5147.41</v>
      </c>
    </row>
    <row r="10" spans="1:15" ht="15" customHeight="1">
      <c r="A10" s="8" t="s">
        <v>25</v>
      </c>
      <c r="B10" s="7" t="s">
        <v>26</v>
      </c>
      <c r="C10" s="9">
        <v>3808.55</v>
      </c>
      <c r="D10" s="9">
        <v>380.86</v>
      </c>
      <c r="E10" s="9">
        <v>0</v>
      </c>
      <c r="F10" s="9">
        <v>0</v>
      </c>
      <c r="G10" s="9">
        <v>1142.57</v>
      </c>
      <c r="H10" s="9">
        <v>0</v>
      </c>
      <c r="I10" s="9">
        <v>0</v>
      </c>
      <c r="J10" s="13">
        <f t="shared" si="0"/>
        <v>5331.98</v>
      </c>
      <c r="K10" s="9">
        <v>570.88</v>
      </c>
      <c r="L10" s="9">
        <v>392.46</v>
      </c>
      <c r="M10" s="16">
        <v>0</v>
      </c>
      <c r="N10" s="19">
        <f t="shared" si="1"/>
        <v>963.33999999999992</v>
      </c>
      <c r="O10" s="16">
        <f t="shared" si="2"/>
        <v>4368.6399999999994</v>
      </c>
    </row>
    <row r="11" spans="1:15" ht="15" customHeight="1">
      <c r="A11" s="8" t="s">
        <v>27</v>
      </c>
      <c r="B11" s="7" t="s">
        <v>28</v>
      </c>
      <c r="C11" s="9">
        <v>1509.89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3">
        <f t="shared" si="0"/>
        <v>1509.89</v>
      </c>
      <c r="K11" s="9">
        <v>120.79</v>
      </c>
      <c r="L11" s="9">
        <v>0</v>
      </c>
      <c r="M11" s="16">
        <v>0</v>
      </c>
      <c r="N11" s="19">
        <f t="shared" si="1"/>
        <v>120.79</v>
      </c>
      <c r="O11" s="16">
        <f t="shared" si="2"/>
        <v>1389.1000000000001</v>
      </c>
    </row>
    <row r="12" spans="1:15" ht="15" customHeight="1">
      <c r="A12" s="8" t="s">
        <v>29</v>
      </c>
      <c r="B12" s="7" t="s">
        <v>30</v>
      </c>
      <c r="C12" s="9">
        <v>1509.89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3">
        <f t="shared" si="0"/>
        <v>1509.89</v>
      </c>
      <c r="K12" s="9">
        <v>120.79</v>
      </c>
      <c r="L12" s="9">
        <v>0</v>
      </c>
      <c r="M12" s="16">
        <v>0</v>
      </c>
      <c r="N12" s="19">
        <f t="shared" si="1"/>
        <v>120.79</v>
      </c>
      <c r="O12" s="16">
        <f t="shared" si="2"/>
        <v>1389.1000000000001</v>
      </c>
    </row>
    <row r="13" spans="1:15" ht="15" customHeight="1">
      <c r="A13" s="8" t="s">
        <v>31</v>
      </c>
      <c r="B13" s="7" t="s">
        <v>32</v>
      </c>
      <c r="C13" s="9">
        <v>3808.55</v>
      </c>
      <c r="D13" s="9">
        <v>495.11</v>
      </c>
      <c r="E13" s="9">
        <v>0</v>
      </c>
      <c r="F13" s="9">
        <v>0</v>
      </c>
      <c r="G13" s="9">
        <v>1142.57</v>
      </c>
      <c r="H13" s="9">
        <v>0</v>
      </c>
      <c r="I13" s="9">
        <v>0</v>
      </c>
      <c r="J13" s="13">
        <f t="shared" si="0"/>
        <v>5446.23</v>
      </c>
      <c r="K13" s="9">
        <v>570.88</v>
      </c>
      <c r="L13" s="9">
        <v>471.36</v>
      </c>
      <c r="M13" s="16">
        <v>0</v>
      </c>
      <c r="N13" s="19">
        <f t="shared" si="1"/>
        <v>1042.24</v>
      </c>
      <c r="O13" s="16">
        <f t="shared" si="2"/>
        <v>4403.99</v>
      </c>
    </row>
    <row r="14" spans="1:15" ht="15" customHeight="1">
      <c r="A14" s="8" t="s">
        <v>33</v>
      </c>
      <c r="B14" s="7" t="s">
        <v>34</v>
      </c>
      <c r="C14" s="9">
        <v>1108.71</v>
      </c>
      <c r="D14" s="9">
        <v>210.65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13">
        <f t="shared" si="0"/>
        <v>1319.3600000000001</v>
      </c>
      <c r="K14" s="9">
        <v>105.54</v>
      </c>
      <c r="L14" s="9">
        <v>0</v>
      </c>
      <c r="M14" s="16">
        <v>66.52</v>
      </c>
      <c r="N14" s="19">
        <f t="shared" si="1"/>
        <v>172.06</v>
      </c>
      <c r="O14" s="16">
        <f t="shared" si="2"/>
        <v>1147.3000000000002</v>
      </c>
    </row>
    <row r="15" spans="1:15" ht="15" customHeight="1">
      <c r="A15" s="8" t="s">
        <v>35</v>
      </c>
      <c r="B15" s="7" t="s">
        <v>36</v>
      </c>
      <c r="C15" s="9">
        <v>1509.89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3">
        <f t="shared" si="0"/>
        <v>1509.89</v>
      </c>
      <c r="K15" s="9">
        <v>120.79</v>
      </c>
      <c r="L15" s="9">
        <v>0</v>
      </c>
      <c r="M15" s="16">
        <v>0</v>
      </c>
      <c r="N15" s="19">
        <f t="shared" si="1"/>
        <v>120.79</v>
      </c>
      <c r="O15" s="16">
        <f t="shared" si="2"/>
        <v>1389.1000000000001</v>
      </c>
    </row>
    <row r="16" spans="1:15" ht="15" customHeight="1">
      <c r="A16" s="8" t="s">
        <v>37</v>
      </c>
      <c r="B16" s="7" t="s">
        <v>38</v>
      </c>
      <c r="C16" s="9">
        <v>1108.71</v>
      </c>
      <c r="D16" s="9">
        <v>177.39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3">
        <f t="shared" si="0"/>
        <v>1286.0999999999999</v>
      </c>
      <c r="K16" s="9">
        <v>102.88</v>
      </c>
      <c r="L16" s="9">
        <v>0</v>
      </c>
      <c r="M16" s="16">
        <v>66.52</v>
      </c>
      <c r="N16" s="19">
        <f t="shared" si="1"/>
        <v>169.39999999999998</v>
      </c>
      <c r="O16" s="16">
        <f t="shared" si="2"/>
        <v>1116.6999999999998</v>
      </c>
    </row>
    <row r="17" spans="1:15" ht="15" customHeight="1">
      <c r="A17" s="8" t="s">
        <v>39</v>
      </c>
      <c r="B17" s="7" t="s">
        <v>40</v>
      </c>
      <c r="C17" s="9">
        <v>1509.89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3">
        <f t="shared" si="0"/>
        <v>1509.89</v>
      </c>
      <c r="K17" s="9">
        <v>120.79</v>
      </c>
      <c r="L17" s="9">
        <v>0</v>
      </c>
      <c r="M17" s="16">
        <v>0</v>
      </c>
      <c r="N17" s="19">
        <f t="shared" si="1"/>
        <v>120.79</v>
      </c>
      <c r="O17" s="16">
        <f t="shared" si="2"/>
        <v>1389.1000000000001</v>
      </c>
    </row>
    <row r="18" spans="1:15" ht="15" customHeight="1">
      <c r="A18" s="8" t="s">
        <v>41</v>
      </c>
      <c r="B18" s="7" t="s">
        <v>42</v>
      </c>
      <c r="C18" s="9">
        <v>1509.89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3">
        <f t="shared" si="0"/>
        <v>1509.89</v>
      </c>
      <c r="K18" s="9">
        <v>120.79</v>
      </c>
      <c r="L18" s="9">
        <v>0</v>
      </c>
      <c r="M18" s="16">
        <v>0</v>
      </c>
      <c r="N18" s="19">
        <f t="shared" si="1"/>
        <v>120.79</v>
      </c>
      <c r="O18" s="16">
        <f t="shared" si="2"/>
        <v>1389.1000000000001</v>
      </c>
    </row>
    <row r="19" spans="1:15" ht="15" customHeight="1">
      <c r="A19" s="8" t="s">
        <v>43</v>
      </c>
      <c r="B19" s="7" t="s">
        <v>44</v>
      </c>
      <c r="C19" s="9">
        <v>2290.34</v>
      </c>
      <c r="D19" s="9">
        <v>503.87</v>
      </c>
      <c r="E19" s="9">
        <v>0</v>
      </c>
      <c r="F19" s="9">
        <v>0</v>
      </c>
      <c r="G19" s="9">
        <v>452.97</v>
      </c>
      <c r="H19" s="9">
        <v>0</v>
      </c>
      <c r="I19" s="9">
        <v>0</v>
      </c>
      <c r="J19" s="13">
        <f t="shared" si="0"/>
        <v>3247.1800000000003</v>
      </c>
      <c r="K19" s="9">
        <v>357.18</v>
      </c>
      <c r="L19" s="9">
        <v>31.29</v>
      </c>
      <c r="M19" s="16">
        <v>0</v>
      </c>
      <c r="N19" s="19">
        <f t="shared" si="1"/>
        <v>388.47</v>
      </c>
      <c r="O19" s="16">
        <f t="shared" si="2"/>
        <v>2858.71</v>
      </c>
    </row>
    <row r="20" spans="1:15" ht="15" customHeight="1">
      <c r="A20" s="8" t="s">
        <v>45</v>
      </c>
      <c r="B20" s="7" t="s">
        <v>46</v>
      </c>
      <c r="C20" s="9">
        <v>900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3">
        <f t="shared" si="0"/>
        <v>900</v>
      </c>
      <c r="K20" s="9">
        <v>72</v>
      </c>
      <c r="L20" s="9">
        <v>0</v>
      </c>
      <c r="M20" s="16">
        <v>0</v>
      </c>
      <c r="N20" s="19">
        <f t="shared" si="1"/>
        <v>72</v>
      </c>
      <c r="O20" s="16">
        <f t="shared" si="2"/>
        <v>828</v>
      </c>
    </row>
    <row r="21" spans="1:15" ht="15" customHeight="1">
      <c r="A21" s="8" t="s">
        <v>47</v>
      </c>
      <c r="B21" s="7" t="s">
        <v>48</v>
      </c>
      <c r="C21" s="9">
        <v>900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3">
        <f t="shared" si="0"/>
        <v>900</v>
      </c>
      <c r="K21" s="9">
        <v>72</v>
      </c>
      <c r="L21" s="9">
        <v>0</v>
      </c>
      <c r="M21" s="16">
        <v>0</v>
      </c>
      <c r="N21" s="19">
        <f t="shared" si="1"/>
        <v>72</v>
      </c>
      <c r="O21" s="16">
        <f t="shared" si="2"/>
        <v>828</v>
      </c>
    </row>
    <row r="22" spans="1:15" ht="15" customHeight="1">
      <c r="A22" s="8" t="s">
        <v>49</v>
      </c>
      <c r="B22" s="7" t="s">
        <v>50</v>
      </c>
      <c r="C22" s="9">
        <v>900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13">
        <f t="shared" si="0"/>
        <v>900</v>
      </c>
      <c r="K22" s="9">
        <v>72</v>
      </c>
      <c r="L22" s="9">
        <v>0</v>
      </c>
      <c r="M22" s="16">
        <v>0</v>
      </c>
      <c r="N22" s="19">
        <f t="shared" si="1"/>
        <v>72</v>
      </c>
      <c r="O22" s="16">
        <f t="shared" si="2"/>
        <v>828</v>
      </c>
    </row>
    <row r="23" spans="1:15" ht="15" customHeight="1">
      <c r="A23" s="8" t="s">
        <v>51</v>
      </c>
      <c r="B23" s="7" t="s">
        <v>52</v>
      </c>
      <c r="C23" s="9">
        <v>1232.97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3">
        <f t="shared" si="0"/>
        <v>1232.97</v>
      </c>
      <c r="K23" s="9">
        <v>98.63</v>
      </c>
      <c r="L23" s="9">
        <v>0</v>
      </c>
      <c r="M23" s="16">
        <v>0</v>
      </c>
      <c r="N23" s="19">
        <f t="shared" si="1"/>
        <v>98.63</v>
      </c>
      <c r="O23" s="16">
        <f t="shared" si="2"/>
        <v>1134.3400000000001</v>
      </c>
    </row>
    <row r="24" spans="1:15" ht="15" customHeight="1">
      <c r="A24" s="8" t="s">
        <v>53</v>
      </c>
      <c r="B24" s="7" t="s">
        <v>54</v>
      </c>
      <c r="C24" s="9">
        <v>1232.97</v>
      </c>
      <c r="D24" s="9">
        <v>0</v>
      </c>
      <c r="E24" s="9">
        <v>0</v>
      </c>
      <c r="F24" s="9">
        <v>0</v>
      </c>
      <c r="G24" s="9">
        <v>0</v>
      </c>
      <c r="H24" s="9">
        <v>1732.5</v>
      </c>
      <c r="I24" s="9">
        <v>0</v>
      </c>
      <c r="J24" s="13">
        <f t="shared" si="0"/>
        <v>2965.4700000000003</v>
      </c>
      <c r="K24" s="9">
        <v>326.2</v>
      </c>
      <c r="L24" s="9">
        <v>0</v>
      </c>
      <c r="M24" s="16">
        <v>1541.92</v>
      </c>
      <c r="N24" s="19">
        <f t="shared" si="1"/>
        <v>1868.1200000000001</v>
      </c>
      <c r="O24" s="16">
        <f t="shared" si="2"/>
        <v>1097.3500000000001</v>
      </c>
    </row>
    <row r="25" spans="1:15">
      <c r="A25" s="10"/>
      <c r="B25" s="11" t="s">
        <v>55</v>
      </c>
      <c r="C25" s="12">
        <f t="shared" ref="C25:H25" si="3">SUM(C7:C24)</f>
        <v>32919.039999999994</v>
      </c>
      <c r="D25" s="12">
        <f t="shared" si="3"/>
        <v>3860.87</v>
      </c>
      <c r="E25" s="12">
        <f t="shared" si="3"/>
        <v>702.78</v>
      </c>
      <c r="F25" s="12">
        <f t="shared" si="3"/>
        <v>2811.12</v>
      </c>
      <c r="G25" s="12">
        <f t="shared" si="3"/>
        <v>4021.6800000000003</v>
      </c>
      <c r="H25" s="12">
        <f t="shared" si="3"/>
        <v>1732.5</v>
      </c>
      <c r="I25" s="12">
        <f t="shared" ref="I25:O25" si="4">SUM(I7:I24)</f>
        <v>231</v>
      </c>
      <c r="J25" s="13">
        <f>SUM(J7:J24)</f>
        <v>46278.99</v>
      </c>
      <c r="K25" s="20">
        <f t="shared" si="4"/>
        <v>4214.6899999999996</v>
      </c>
      <c r="L25" s="20">
        <f t="shared" si="4"/>
        <v>2491.6</v>
      </c>
      <c r="M25" s="20">
        <f t="shared" si="4"/>
        <v>1905.96</v>
      </c>
      <c r="N25" s="19">
        <f t="shared" si="4"/>
        <v>8612.25</v>
      </c>
      <c r="O25" s="20">
        <f t="shared" si="4"/>
        <v>37666.739999999983</v>
      </c>
    </row>
    <row r="26" spans="1:15" ht="15.95" customHeight="1">
      <c r="A26" s="23"/>
      <c r="B26" s="28"/>
      <c r="C26" s="21"/>
      <c r="D26" s="21"/>
      <c r="E26" s="21"/>
      <c r="F26" s="21"/>
      <c r="G26" s="21"/>
      <c r="H26" s="21"/>
      <c r="I26" s="21"/>
      <c r="J26" s="6"/>
      <c r="K26" s="21"/>
      <c r="L26" s="21"/>
      <c r="M26" s="21"/>
      <c r="N26" s="21"/>
      <c r="O26" s="21"/>
    </row>
  </sheetData>
  <mergeCells count="6">
    <mergeCell ref="O5:O6"/>
    <mergeCell ref="A26:B26"/>
    <mergeCell ref="A5:A6"/>
    <mergeCell ref="B5:B6"/>
    <mergeCell ref="C5:J5"/>
    <mergeCell ref="K5:N5"/>
  </mergeCells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2017-08-23T18:13:59Z</dcterms:created>
  <dcterms:modified xsi:type="dcterms:W3CDTF">2017-08-23T18:14:20Z</dcterms:modified>
  <cp:category/>
  <cp:contentStatus/>
</cp:coreProperties>
</file>