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3A2\"/>
    </mc:Choice>
  </mc:AlternateContent>
  <xr:revisionPtr revIDLastSave="1" documentId="20489D1A512BC59887F87E8F04019E3DAB9957AB" xr6:coauthVersionLast="23" xr6:coauthVersionMax="23" xr10:uidLastSave="{BDC85123-5835-45A9-B777-5166A2F8B4AD}"/>
  <bookViews>
    <workbookView xWindow="0" yWindow="0" windowWidth="9660" windowHeight="5490" xr2:uid="{00000000-000D-0000-FFFF-FFFF00000000}"/>
  </bookViews>
  <sheets>
    <sheet name="Página1" sheetId="1" r:id="rId1"/>
  </sheets>
  <calcPr calcId="171026"/>
</workbook>
</file>

<file path=xl/calcChain.xml><?xml version="1.0" encoding="utf-8"?>
<calcChain xmlns="http://schemas.openxmlformats.org/spreadsheetml/2006/main">
  <c r="I26" i="1" l="1"/>
  <c r="H26" i="1"/>
  <c r="G26" i="1"/>
  <c r="E26" i="1"/>
  <c r="D2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J8" i="1"/>
  <c r="J9" i="1"/>
  <c r="K9" i="1"/>
  <c r="J10" i="1"/>
  <c r="K10" i="1"/>
  <c r="J11" i="1"/>
  <c r="K11" i="1"/>
  <c r="J12" i="1"/>
  <c r="J13" i="1"/>
  <c r="J14" i="1"/>
  <c r="J15" i="1"/>
  <c r="J16" i="1"/>
  <c r="J17" i="1"/>
  <c r="J18" i="1"/>
  <c r="J19" i="1"/>
  <c r="K19" i="1"/>
  <c r="J20" i="1"/>
  <c r="J21" i="1"/>
  <c r="K21" i="1"/>
  <c r="J22" i="1"/>
  <c r="J23" i="1"/>
  <c r="J24" i="1"/>
  <c r="J25" i="1"/>
  <c r="J7" i="1"/>
  <c r="K7" i="1"/>
  <c r="C26" i="1"/>
  <c r="K12" i="1"/>
  <c r="K13" i="1"/>
  <c r="K14" i="1"/>
  <c r="K15" i="1"/>
  <c r="K16" i="1"/>
  <c r="K18" i="1"/>
  <c r="K22" i="1"/>
  <c r="K23" i="1"/>
  <c r="K24" i="1"/>
  <c r="K25" i="1"/>
  <c r="K20" i="1"/>
  <c r="K17" i="1"/>
  <c r="K8" i="1"/>
  <c r="J26" i="1"/>
  <c r="K26" i="1"/>
</calcChain>
</file>

<file path=xl/sharedStrings.xml><?xml version="1.0" encoding="utf-8"?>
<sst xmlns="http://schemas.openxmlformats.org/spreadsheetml/2006/main" count="55" uniqueCount="54">
  <si>
    <t>Folha Sintética - Folha de Pagamento</t>
  </si>
  <si>
    <t>CONSELHO REGIONAL DE ODONTOLOGIA DA PARAÍBA - CNPJ: 09.319.617/0001-49</t>
  </si>
  <si>
    <t>Mês/Ano: 01/2016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</si>
  <si>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</si>
  <si>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</si>
  <si>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</si>
  <si>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</si>
  <si>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</si>
  <si>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</si>
  <si>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</si>
  <si>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Gratificação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</si>
  <si>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</si>
  <si>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</si>
  <si>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</si>
  <si>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</si>
  <si>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</si>
  <si>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</si>
  <si>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</si>
  <si>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</si>
  <si>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</si>
  <si>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</si>
  <si>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</si>
  <si>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</si>
  <si>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</si>
  <si>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</si>
  <si>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</si>
  <si>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</si>
  <si>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000006</t>
  </si>
  <si>
    <t>Ednaura Barbosa Oliveira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</si>
  <si>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</si>
  <si>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</si>
  <si>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</si>
  <si>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</si>
  <si>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</si>
  <si>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</si>
  <si>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</si>
  <si>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</si>
  <si>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</si>
  <si>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</si>
  <si>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</si>
  <si>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</si>
  <si>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</si>
  <si>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</si>
  <si>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000026</t>
  </si>
  <si>
    <t>Célia Gomes Pedrosa Rocha</t>
  </si>
  <si>
    <t>000035</t>
  </si>
  <si>
    <t>Eliane Mota De Sousa</t>
  </si>
  <si>
    <t>000028</t>
  </si>
  <si>
    <t>Jeanne Pessoa De Abreu</t>
  </si>
  <si>
    <t>000024</t>
  </si>
  <si>
    <t>Laila Tathiane Cassiano De Farias</t>
  </si>
  <si>
    <t>000025</t>
  </si>
  <si>
    <t>Rodrigo Mendes De Souza</t>
  </si>
  <si>
    <t>TOTAL - 19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</si>
</sst>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3" fontId="3" fillId="0" borderId="1" xfId="1" applyFont="1" applyBorder="1" applyAlignment="1">
      <alignment horizontal="right" vertical="top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43" fontId="6" fillId="0" borderId="1" xfId="1" applyFont="1" applyBorder="1" applyAlignment="1">
      <alignment horizontal="right" vertical="top"/>
    </xf>
    <xf numFmtId="43" fontId="6" fillId="2" borderId="1" xfId="1" applyFont="1" applyFill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43" fontId="7" fillId="3" borderId="1" xfId="1" applyFont="1" applyFill="1" applyBorder="1" applyAlignment="1">
      <alignment horizontal="right" vertical="top"/>
    </xf>
    <xf numFmtId="43" fontId="3" fillId="0" borderId="1" xfId="1" applyFont="1" applyBorder="1"/>
    <xf numFmtId="43" fontId="6" fillId="0" borderId="1" xfId="1" applyFont="1" applyBorder="1"/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A11" zoomScale="120" zoomScaleNormal="120" workbookViewId="0" xr3:uid="{AEA406A1-0E4B-5B11-9CD5-51D6E497D94C}">
      <selection activeCell="B17" sqref="B17"/>
    </sheetView>
  </sheetViews>
  <sheetFormatPr defaultRowHeight="12.75"/>
  <cols>
    <col min="1" max="1" width="7.28515625" customWidth="1"/>
    <col min="2" max="2" width="34" customWidth="1"/>
    <col min="3" max="3" width="19" bestFit="1" customWidth="1"/>
    <col min="4" max="4" width="10.42578125" customWidth="1"/>
    <col min="5" max="5" width="12" bestFit="1" customWidth="1"/>
    <col min="6" max="6" width="12" customWidth="1"/>
    <col min="7" max="7" width="11" customWidth="1"/>
    <col min="8" max="8" width="11.140625" customWidth="1"/>
    <col min="9" max="10" width="11" customWidth="1"/>
    <col min="11" max="11" width="10.5703125" bestFit="1" customWidth="1"/>
  </cols>
  <sheetData>
    <row r="1" spans="1:11" ht="20.100000000000001" customHeight="1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.95" customHeight="1">
      <c r="A2" s="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4.1" customHeight="1">
      <c r="A3" s="3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4.1" customHeight="1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" customHeight="1">
      <c r="A5" s="18" t="s">
        <v>3</v>
      </c>
      <c r="B5" s="18" t="s">
        <v>4</v>
      </c>
      <c r="C5" s="21" t="s">
        <v>5</v>
      </c>
      <c r="D5" s="22"/>
      <c r="E5" s="22"/>
      <c r="F5" s="23"/>
      <c r="G5" s="19" t="s">
        <v>6</v>
      </c>
      <c r="H5" s="19"/>
      <c r="I5" s="19"/>
      <c r="J5" s="19"/>
      <c r="K5" s="20" t="s">
        <v>7</v>
      </c>
    </row>
    <row r="6" spans="1:11">
      <c r="A6" s="18"/>
      <c r="B6" s="18"/>
      <c r="C6" s="4" t="s">
        <v>8</v>
      </c>
      <c r="D6" s="4" t="s">
        <v>9</v>
      </c>
      <c r="E6" s="4" t="s">
        <v>10</v>
      </c>
      <c r="F6" s="4" t="s">
        <v>11</v>
      </c>
      <c r="G6" s="9" t="s">
        <v>12</v>
      </c>
      <c r="H6" s="9" t="s">
        <v>13</v>
      </c>
      <c r="I6" s="9" t="s">
        <v>14</v>
      </c>
      <c r="J6" s="9" t="s">
        <v>11</v>
      </c>
      <c r="K6" s="20"/>
    </row>
    <row r="7" spans="1:11" ht="15" customHeight="1">
      <c r="A7" s="5" t="s">
        <v>15</v>
      </c>
      <c r="B7" s="12" t="s">
        <v>16</v>
      </c>
      <c r="C7" s="6">
        <v>1509.89</v>
      </c>
      <c r="D7" s="6">
        <v>0</v>
      </c>
      <c r="E7" s="6">
        <v>0</v>
      </c>
      <c r="F7" s="11">
        <f>C7+D7+E7</f>
        <v>1509.89</v>
      </c>
      <c r="G7" s="6">
        <v>120.79</v>
      </c>
      <c r="H7" s="6">
        <v>0</v>
      </c>
      <c r="I7" s="6">
        <v>0</v>
      </c>
      <c r="J7" s="13">
        <f>SUM(G7:I7)</f>
        <v>120.79</v>
      </c>
      <c r="K7" s="14">
        <f>F7-J7</f>
        <v>1389.1000000000001</v>
      </c>
    </row>
    <row r="8" spans="1:11" ht="15" customHeight="1">
      <c r="A8" s="5" t="s">
        <v>17</v>
      </c>
      <c r="B8" s="12" t="s">
        <v>18</v>
      </c>
      <c r="C8" s="6">
        <v>4278.5600000000004</v>
      </c>
      <c r="D8" s="6">
        <v>1497.5</v>
      </c>
      <c r="E8" s="6">
        <v>1283.57</v>
      </c>
      <c r="F8" s="11">
        <f t="shared" ref="F8:F25" si="0">C8+D8+E8</f>
        <v>7059.63</v>
      </c>
      <c r="G8" s="6">
        <v>570.88</v>
      </c>
      <c r="H8" s="6">
        <v>915.05</v>
      </c>
      <c r="I8" s="6">
        <v>0</v>
      </c>
      <c r="J8" s="13">
        <f t="shared" ref="J8:J25" si="1">SUM(G8:I8)</f>
        <v>1485.9299999999998</v>
      </c>
      <c r="K8" s="14">
        <f t="shared" ref="K8:K26" si="2">F8-J8</f>
        <v>5573.7000000000007</v>
      </c>
    </row>
    <row r="9" spans="1:11" ht="15" customHeight="1">
      <c r="A9" s="5" t="s">
        <v>19</v>
      </c>
      <c r="B9" s="12" t="s">
        <v>20</v>
      </c>
      <c r="C9" s="6">
        <v>2061.31</v>
      </c>
      <c r="D9" s="6">
        <v>535.94000000000005</v>
      </c>
      <c r="E9" s="6">
        <v>0</v>
      </c>
      <c r="F9" s="11">
        <f t="shared" si="0"/>
        <v>2597.25</v>
      </c>
      <c r="G9" s="6">
        <v>300.39</v>
      </c>
      <c r="H9" s="6">
        <v>15.25</v>
      </c>
      <c r="I9" s="6">
        <v>0</v>
      </c>
      <c r="J9" s="13">
        <f t="shared" si="1"/>
        <v>315.64</v>
      </c>
      <c r="K9" s="14">
        <f t="shared" si="2"/>
        <v>2281.61</v>
      </c>
    </row>
    <row r="10" spans="1:11" ht="15" customHeight="1">
      <c r="A10" s="5" t="s">
        <v>21</v>
      </c>
      <c r="B10" s="12" t="s">
        <v>22</v>
      </c>
      <c r="C10" s="6">
        <v>3427.7</v>
      </c>
      <c r="D10" s="6">
        <v>342.77</v>
      </c>
      <c r="E10" s="6">
        <v>1028.31</v>
      </c>
      <c r="F10" s="11">
        <f t="shared" si="0"/>
        <v>4798.78</v>
      </c>
      <c r="G10" s="6">
        <v>501.01</v>
      </c>
      <c r="H10" s="6">
        <v>288.20999999999998</v>
      </c>
      <c r="I10" s="6">
        <v>0</v>
      </c>
      <c r="J10" s="13">
        <f t="shared" si="1"/>
        <v>789.22</v>
      </c>
      <c r="K10" s="14">
        <f t="shared" si="2"/>
        <v>4009.5599999999995</v>
      </c>
    </row>
    <row r="11" spans="1:11" ht="15" customHeight="1">
      <c r="A11" s="5" t="s">
        <v>23</v>
      </c>
      <c r="B11" s="12" t="s">
        <v>24</v>
      </c>
      <c r="C11" s="6">
        <v>1358.9</v>
      </c>
      <c r="D11" s="6">
        <v>0</v>
      </c>
      <c r="E11" s="6">
        <v>0</v>
      </c>
      <c r="F11" s="11">
        <f t="shared" si="0"/>
        <v>1358.9</v>
      </c>
      <c r="G11" s="6">
        <v>108.71</v>
      </c>
      <c r="H11" s="6">
        <v>0</v>
      </c>
      <c r="I11" s="6">
        <v>0</v>
      </c>
      <c r="J11" s="13">
        <f t="shared" si="1"/>
        <v>108.71</v>
      </c>
      <c r="K11" s="14">
        <f t="shared" si="2"/>
        <v>1250.19</v>
      </c>
    </row>
    <row r="12" spans="1:11" ht="15" customHeight="1">
      <c r="A12" s="5" t="s">
        <v>25</v>
      </c>
      <c r="B12" s="12" t="s">
        <v>26</v>
      </c>
      <c r="C12" s="6">
        <v>1358.9</v>
      </c>
      <c r="D12" s="6">
        <v>0</v>
      </c>
      <c r="E12" s="6">
        <v>0</v>
      </c>
      <c r="F12" s="11">
        <f t="shared" si="0"/>
        <v>1358.9</v>
      </c>
      <c r="G12" s="6">
        <v>108.71</v>
      </c>
      <c r="H12" s="6">
        <v>0</v>
      </c>
      <c r="I12" s="6">
        <v>0</v>
      </c>
      <c r="J12" s="13">
        <f t="shared" si="1"/>
        <v>108.71</v>
      </c>
      <c r="K12" s="14">
        <f t="shared" si="2"/>
        <v>1250.19</v>
      </c>
    </row>
    <row r="13" spans="1:11" ht="15" customHeight="1">
      <c r="A13" s="5" t="s">
        <v>27</v>
      </c>
      <c r="B13" s="12" t="s">
        <v>28</v>
      </c>
      <c r="C13" s="6">
        <v>3808.55</v>
      </c>
      <c r="D13" s="6">
        <v>495.11</v>
      </c>
      <c r="E13" s="6">
        <v>1142.57</v>
      </c>
      <c r="F13" s="11">
        <f t="shared" si="0"/>
        <v>5446.23</v>
      </c>
      <c r="G13" s="6">
        <v>570.88</v>
      </c>
      <c r="H13" s="6">
        <v>471.36</v>
      </c>
      <c r="I13" s="6">
        <v>0</v>
      </c>
      <c r="J13" s="13">
        <f t="shared" si="1"/>
        <v>1042.24</v>
      </c>
      <c r="K13" s="14">
        <f t="shared" si="2"/>
        <v>4403.99</v>
      </c>
    </row>
    <row r="14" spans="1:11" ht="15" customHeight="1">
      <c r="A14" s="5" t="s">
        <v>29</v>
      </c>
      <c r="B14" s="12" t="s">
        <v>30</v>
      </c>
      <c r="C14" s="6">
        <v>997.84</v>
      </c>
      <c r="D14" s="6">
        <v>189.59</v>
      </c>
      <c r="E14" s="6">
        <v>0</v>
      </c>
      <c r="F14" s="11">
        <f t="shared" si="0"/>
        <v>1187.43</v>
      </c>
      <c r="G14" s="6">
        <v>94.99</v>
      </c>
      <c r="H14" s="6">
        <v>0</v>
      </c>
      <c r="I14" s="6">
        <v>59.87</v>
      </c>
      <c r="J14" s="13">
        <f t="shared" si="1"/>
        <v>154.85999999999999</v>
      </c>
      <c r="K14" s="14">
        <f t="shared" si="2"/>
        <v>1032.5700000000002</v>
      </c>
    </row>
    <row r="15" spans="1:11" ht="15" customHeight="1">
      <c r="A15" s="5" t="s">
        <v>31</v>
      </c>
      <c r="B15" s="12" t="s">
        <v>32</v>
      </c>
      <c r="C15" s="6">
        <v>1358.9</v>
      </c>
      <c r="D15" s="6">
        <v>0</v>
      </c>
      <c r="E15" s="6">
        <v>0</v>
      </c>
      <c r="F15" s="11">
        <f t="shared" si="0"/>
        <v>1358.9</v>
      </c>
      <c r="G15" s="6">
        <v>124.98</v>
      </c>
      <c r="H15" s="6">
        <v>0</v>
      </c>
      <c r="I15" s="6">
        <v>0</v>
      </c>
      <c r="J15" s="13">
        <f t="shared" si="1"/>
        <v>124.98</v>
      </c>
      <c r="K15" s="14">
        <f t="shared" si="2"/>
        <v>1233.92</v>
      </c>
    </row>
    <row r="16" spans="1:11" ht="15" customHeight="1">
      <c r="A16" s="5" t="s">
        <v>33</v>
      </c>
      <c r="B16" s="12" t="s">
        <v>34</v>
      </c>
      <c r="C16" s="6">
        <v>997.84</v>
      </c>
      <c r="D16" s="6">
        <v>159.65</v>
      </c>
      <c r="E16" s="6">
        <v>0</v>
      </c>
      <c r="F16" s="11">
        <f t="shared" si="0"/>
        <v>1157.49</v>
      </c>
      <c r="G16" s="6">
        <v>92.6</v>
      </c>
      <c r="H16" s="6">
        <v>0</v>
      </c>
      <c r="I16" s="6">
        <v>59.87</v>
      </c>
      <c r="J16" s="13">
        <f t="shared" si="1"/>
        <v>152.47</v>
      </c>
      <c r="K16" s="14">
        <f t="shared" si="2"/>
        <v>1005.02</v>
      </c>
    </row>
    <row r="17" spans="1:11" ht="15" customHeight="1">
      <c r="A17" s="5" t="s">
        <v>35</v>
      </c>
      <c r="B17" s="12" t="s">
        <v>36</v>
      </c>
      <c r="C17" s="6">
        <v>2290.34</v>
      </c>
      <c r="D17" s="6">
        <v>480.97</v>
      </c>
      <c r="E17" s="6">
        <v>452.97</v>
      </c>
      <c r="F17" s="11">
        <f t="shared" si="0"/>
        <v>3224.2800000000007</v>
      </c>
      <c r="G17" s="6">
        <v>354.67</v>
      </c>
      <c r="H17" s="6">
        <v>75.64</v>
      </c>
      <c r="I17" s="6">
        <v>0</v>
      </c>
      <c r="J17" s="13">
        <f t="shared" si="1"/>
        <v>430.31</v>
      </c>
      <c r="K17" s="14">
        <f t="shared" si="2"/>
        <v>2793.9700000000007</v>
      </c>
    </row>
    <row r="18" spans="1:11" ht="15" customHeight="1">
      <c r="A18" s="5" t="s">
        <v>37</v>
      </c>
      <c r="B18" s="12" t="s">
        <v>38</v>
      </c>
      <c r="C18" s="6">
        <v>1509.89</v>
      </c>
      <c r="D18" s="6">
        <v>0</v>
      </c>
      <c r="E18" s="6">
        <v>0</v>
      </c>
      <c r="F18" s="11">
        <f t="shared" si="0"/>
        <v>1509.89</v>
      </c>
      <c r="G18" s="6">
        <v>120.79</v>
      </c>
      <c r="H18" s="6">
        <v>0</v>
      </c>
      <c r="I18" s="6">
        <v>0</v>
      </c>
      <c r="J18" s="13">
        <f t="shared" si="1"/>
        <v>120.79</v>
      </c>
      <c r="K18" s="14">
        <f t="shared" si="2"/>
        <v>1389.1000000000001</v>
      </c>
    </row>
    <row r="19" spans="1:11" ht="15" customHeight="1">
      <c r="A19" s="5" t="s">
        <v>39</v>
      </c>
      <c r="B19" s="12" t="s">
        <v>40</v>
      </c>
      <c r="C19" s="6">
        <v>1358.9</v>
      </c>
      <c r="D19" s="6">
        <v>0</v>
      </c>
      <c r="E19" s="6">
        <v>0</v>
      </c>
      <c r="F19" s="11">
        <f t="shared" si="0"/>
        <v>1358.9</v>
      </c>
      <c r="G19" s="6">
        <v>108.71</v>
      </c>
      <c r="H19" s="6">
        <v>0</v>
      </c>
      <c r="I19" s="6">
        <v>0</v>
      </c>
      <c r="J19" s="13">
        <f t="shared" si="1"/>
        <v>108.71</v>
      </c>
      <c r="K19" s="14">
        <f t="shared" si="2"/>
        <v>1250.19</v>
      </c>
    </row>
    <row r="20" spans="1:11" ht="15" customHeight="1">
      <c r="A20" s="5" t="s">
        <v>41</v>
      </c>
      <c r="B20" s="12" t="s">
        <v>42</v>
      </c>
      <c r="C20" s="6">
        <v>2290.34</v>
      </c>
      <c r="D20" s="6">
        <v>503.87</v>
      </c>
      <c r="E20" s="6">
        <v>452.97</v>
      </c>
      <c r="F20" s="11">
        <f t="shared" si="0"/>
        <v>3247.1800000000003</v>
      </c>
      <c r="G20" s="6">
        <v>357.18</v>
      </c>
      <c r="H20" s="6">
        <v>31.29</v>
      </c>
      <c r="I20" s="6">
        <v>0</v>
      </c>
      <c r="J20" s="13">
        <f t="shared" si="1"/>
        <v>388.47</v>
      </c>
      <c r="K20" s="14">
        <f t="shared" si="2"/>
        <v>2858.71</v>
      </c>
    </row>
    <row r="21" spans="1:11" ht="15" customHeight="1">
      <c r="A21" s="5" t="s">
        <v>43</v>
      </c>
      <c r="B21" s="12" t="s">
        <v>44</v>
      </c>
      <c r="C21" s="6">
        <v>810</v>
      </c>
      <c r="D21" s="6">
        <v>0</v>
      </c>
      <c r="E21" s="6">
        <v>0</v>
      </c>
      <c r="F21" s="11">
        <f t="shared" si="0"/>
        <v>810</v>
      </c>
      <c r="G21" s="6">
        <v>64.8</v>
      </c>
      <c r="H21" s="6">
        <v>0</v>
      </c>
      <c r="I21" s="6">
        <v>0</v>
      </c>
      <c r="J21" s="13">
        <f t="shared" si="1"/>
        <v>64.8</v>
      </c>
      <c r="K21" s="14">
        <f t="shared" si="2"/>
        <v>745.2</v>
      </c>
    </row>
    <row r="22" spans="1:11" ht="15" customHeight="1">
      <c r="A22" s="5" t="s">
        <v>45</v>
      </c>
      <c r="B22" s="12" t="s">
        <v>46</v>
      </c>
      <c r="C22" s="6">
        <v>810</v>
      </c>
      <c r="D22" s="6">
        <v>0</v>
      </c>
      <c r="E22" s="6">
        <v>0</v>
      </c>
      <c r="F22" s="11">
        <f t="shared" si="0"/>
        <v>810</v>
      </c>
      <c r="G22" s="6">
        <v>64.8</v>
      </c>
      <c r="H22" s="6">
        <v>0</v>
      </c>
      <c r="I22" s="6">
        <v>0</v>
      </c>
      <c r="J22" s="13">
        <f t="shared" si="1"/>
        <v>64.8</v>
      </c>
      <c r="K22" s="14">
        <f t="shared" si="2"/>
        <v>745.2</v>
      </c>
    </row>
    <row r="23" spans="1:11" ht="15" customHeight="1">
      <c r="A23" s="5" t="s">
        <v>47</v>
      </c>
      <c r="B23" s="12" t="s">
        <v>48</v>
      </c>
      <c r="C23" s="6">
        <v>810</v>
      </c>
      <c r="D23" s="6">
        <v>0</v>
      </c>
      <c r="E23" s="6">
        <v>0</v>
      </c>
      <c r="F23" s="11">
        <f t="shared" si="0"/>
        <v>810</v>
      </c>
      <c r="G23" s="6">
        <v>64.8</v>
      </c>
      <c r="H23" s="6">
        <v>0</v>
      </c>
      <c r="I23" s="6">
        <v>0</v>
      </c>
      <c r="J23" s="13">
        <f t="shared" si="1"/>
        <v>64.8</v>
      </c>
      <c r="K23" s="14">
        <f t="shared" si="2"/>
        <v>745.2</v>
      </c>
    </row>
    <row r="24" spans="1:11" ht="15" customHeight="1">
      <c r="A24" s="5" t="s">
        <v>49</v>
      </c>
      <c r="B24" s="12" t="s">
        <v>50</v>
      </c>
      <c r="C24" s="6">
        <v>990</v>
      </c>
      <c r="D24" s="6">
        <v>0</v>
      </c>
      <c r="E24" s="6">
        <v>0</v>
      </c>
      <c r="F24" s="11">
        <f t="shared" si="0"/>
        <v>990</v>
      </c>
      <c r="G24" s="6">
        <v>79.2</v>
      </c>
      <c r="H24" s="6">
        <v>0</v>
      </c>
      <c r="I24" s="6">
        <v>0</v>
      </c>
      <c r="J24" s="13">
        <f t="shared" si="1"/>
        <v>79.2</v>
      </c>
      <c r="K24" s="14">
        <f t="shared" si="2"/>
        <v>910.8</v>
      </c>
    </row>
    <row r="25" spans="1:11" ht="15" customHeight="1">
      <c r="A25" s="5" t="s">
        <v>51</v>
      </c>
      <c r="B25" s="12" t="s">
        <v>52</v>
      </c>
      <c r="C25" s="6">
        <v>990</v>
      </c>
      <c r="D25" s="6">
        <v>0</v>
      </c>
      <c r="E25" s="6">
        <v>0</v>
      </c>
      <c r="F25" s="11">
        <f t="shared" si="0"/>
        <v>990</v>
      </c>
      <c r="G25" s="6">
        <v>79.2</v>
      </c>
      <c r="H25" s="6">
        <v>0</v>
      </c>
      <c r="I25" s="6">
        <v>36.67</v>
      </c>
      <c r="J25" s="13">
        <f t="shared" si="1"/>
        <v>115.87</v>
      </c>
      <c r="K25" s="14">
        <f t="shared" si="2"/>
        <v>874.13</v>
      </c>
    </row>
    <row r="26" spans="1:11">
      <c r="A26" s="7"/>
      <c r="B26" s="8" t="s">
        <v>53</v>
      </c>
      <c r="C26" s="10">
        <f t="shared" ref="C26:J26" si="3">SUM(C7:C25)</f>
        <v>33017.86</v>
      </c>
      <c r="D26" s="10">
        <f t="shared" si="3"/>
        <v>4205.4000000000005</v>
      </c>
      <c r="E26" s="10">
        <f t="shared" si="3"/>
        <v>4360.3900000000003</v>
      </c>
      <c r="F26" s="11">
        <f t="shared" si="3"/>
        <v>41583.650000000009</v>
      </c>
      <c r="G26" s="10">
        <f t="shared" si="3"/>
        <v>3888.0899999999997</v>
      </c>
      <c r="H26" s="10">
        <f t="shared" si="3"/>
        <v>1796.8</v>
      </c>
      <c r="I26" s="10">
        <f t="shared" si="3"/>
        <v>156.41</v>
      </c>
      <c r="J26" s="13">
        <f t="shared" si="3"/>
        <v>5841.3</v>
      </c>
      <c r="K26" s="15">
        <f t="shared" si="2"/>
        <v>35742.350000000006</v>
      </c>
    </row>
    <row r="27" spans="1:11" ht="15.95" customHeight="1">
      <c r="A27" s="17"/>
      <c r="B27" s="24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6">
    <mergeCell ref="A27:B27"/>
    <mergeCell ref="B5:B6"/>
    <mergeCell ref="A5:A6"/>
    <mergeCell ref="G5:J5"/>
    <mergeCell ref="K5:K6"/>
    <mergeCell ref="C5:F5"/>
  </mergeCells>
  <pageMargins left="0.75" right="0.75" top="1" bottom="1" header="0.5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2017-08-23T18:13:22Z</dcterms:created>
  <dcterms:modified xsi:type="dcterms:W3CDTF">2017-08-23T18:13:49Z</dcterms:modified>
  <cp:category/>
  <cp:contentStatus/>
</cp:coreProperties>
</file>